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/>
  <mc:AlternateContent xmlns:mc="http://schemas.openxmlformats.org/markup-compatibility/2006">
    <mc:Choice Requires="x15">
      <x15ac:absPath xmlns:x15ac="http://schemas.microsoft.com/office/spreadsheetml/2010/11/ac" url="E:\ОП -2021\"/>
    </mc:Choice>
  </mc:AlternateContent>
  <xr:revisionPtr revIDLastSave="0" documentId="13_ncr:1_{8435AE91-8382-4E5F-A5AE-50D76424F10C}" xr6:coauthVersionLast="47" xr6:coauthVersionMax="47" xr10:uidLastSave="{00000000-0000-0000-0000-000000000000}"/>
  <bookViews>
    <workbookView xWindow="-108" yWindow="-108" windowWidth="23256" windowHeight="12576" tabRatio="471" xr2:uid="{00000000-000D-0000-FFFF-FFFF00000000}"/>
  </bookViews>
  <sheets>
    <sheet name="Титульный лист" sheetId="11" r:id="rId1"/>
    <sheet name="1 курс" sheetId="8" r:id="rId2"/>
    <sheet name="2курс" sheetId="5" r:id="rId3"/>
    <sheet name="3курс" sheetId="6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V12" i="6" l="1"/>
  <c r="V12" i="6"/>
  <c r="V13" i="6"/>
  <c r="BD13" i="6" s="1"/>
  <c r="AV13" i="6"/>
  <c r="AV13" i="5" l="1"/>
  <c r="V12" i="5"/>
  <c r="V13" i="5"/>
  <c r="V10" i="8"/>
  <c r="AV23" i="8"/>
  <c r="AV18" i="8"/>
  <c r="AV19" i="8"/>
  <c r="V23" i="8"/>
  <c r="V18" i="8"/>
  <c r="BD18" i="8" s="1"/>
  <c r="V19" i="8"/>
  <c r="BD19" i="8" s="1"/>
  <c r="BD21" i="6"/>
  <c r="BD23" i="8" l="1"/>
  <c r="BD24" i="5"/>
  <c r="V14" i="6"/>
  <c r="AV20" i="5"/>
  <c r="AV16" i="5"/>
  <c r="V16" i="5"/>
  <c r="V10" i="5"/>
  <c r="AV26" i="8"/>
  <c r="BD26" i="8" s="1"/>
  <c r="AV25" i="8"/>
  <c r="BD25" i="8" s="1"/>
  <c r="AV24" i="8"/>
  <c r="BD24" i="8" s="1"/>
  <c r="AV22" i="8"/>
  <c r="V22" i="8"/>
  <c r="V21" i="8"/>
  <c r="BD21" i="8" s="1"/>
  <c r="AV20" i="8"/>
  <c r="BD20" i="8" s="1"/>
  <c r="AV17" i="8"/>
  <c r="V17" i="8"/>
  <c r="AV11" i="8"/>
  <c r="AV9" i="8"/>
  <c r="AV8" i="8"/>
  <c r="V9" i="8"/>
  <c r="V8" i="8"/>
  <c r="V7" i="8"/>
  <c r="W25" i="5"/>
  <c r="X25" i="5"/>
  <c r="Y25" i="5"/>
  <c r="Z25" i="5"/>
  <c r="AA25" i="5"/>
  <c r="AB25" i="5"/>
  <c r="AC25" i="5"/>
  <c r="AD25" i="5"/>
  <c r="AE25" i="5"/>
  <c r="AF25" i="5"/>
  <c r="AG25" i="5"/>
  <c r="AH25" i="5"/>
  <c r="AI25" i="5"/>
  <c r="AJ25" i="5"/>
  <c r="AK25" i="5"/>
  <c r="AL25" i="5"/>
  <c r="AM25" i="5"/>
  <c r="AN25" i="5"/>
  <c r="AO25" i="5"/>
  <c r="AS25" i="5"/>
  <c r="V8" i="5"/>
  <c r="BD17" i="8" l="1"/>
  <c r="BD22" i="8"/>
  <c r="AV15" i="6"/>
  <c r="AV14" i="6"/>
  <c r="V15" i="6"/>
  <c r="AQ25" i="5"/>
  <c r="AP25" i="5"/>
  <c r="BD15" i="6" l="1"/>
  <c r="BD14" i="6"/>
  <c r="BD16" i="5" l="1"/>
  <c r="AT29" i="8"/>
  <c r="T22" i="6" l="1"/>
  <c r="AV17" i="6"/>
  <c r="V17" i="6"/>
  <c r="AV10" i="5"/>
  <c r="BD10" i="5" s="1"/>
  <c r="AU25" i="5"/>
  <c r="V20" i="5"/>
  <c r="BD20" i="5" l="1"/>
  <c r="BD17" i="6"/>
  <c r="AV14" i="5"/>
  <c r="V14" i="5"/>
  <c r="BD14" i="5" l="1"/>
  <c r="AS29" i="8"/>
  <c r="AR29" i="8"/>
  <c r="E22" i="6" l="1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AR25" i="5"/>
  <c r="AV7" i="5"/>
  <c r="V7" i="5"/>
  <c r="AQ29" i="8"/>
  <c r="AP29" i="8"/>
  <c r="AO29" i="8"/>
  <c r="AN29" i="8"/>
  <c r="AM29" i="8"/>
  <c r="AL29" i="8"/>
  <c r="AK29" i="8"/>
  <c r="AJ29" i="8"/>
  <c r="AI29" i="8"/>
  <c r="AH29" i="8"/>
  <c r="AG29" i="8"/>
  <c r="AF29" i="8"/>
  <c r="AE29" i="8"/>
  <c r="AD29" i="8"/>
  <c r="AC29" i="8"/>
  <c r="AB29" i="8"/>
  <c r="AA29" i="8"/>
  <c r="Z29" i="8"/>
  <c r="Y29" i="8"/>
  <c r="X29" i="8"/>
  <c r="W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V28" i="8"/>
  <c r="AV16" i="8"/>
  <c r="V16" i="8"/>
  <c r="AV15" i="8"/>
  <c r="V15" i="8"/>
  <c r="AV14" i="8"/>
  <c r="V14" i="8"/>
  <c r="AV13" i="8"/>
  <c r="V13" i="8"/>
  <c r="AV12" i="8"/>
  <c r="V12" i="8"/>
  <c r="V11" i="8"/>
  <c r="AV10" i="8"/>
  <c r="AV7" i="8"/>
  <c r="BD16" i="8" l="1"/>
  <c r="BD7" i="8"/>
  <c r="BD8" i="8"/>
  <c r="AV29" i="8"/>
  <c r="V29" i="8"/>
  <c r="BD7" i="5"/>
  <c r="BD9" i="8"/>
  <c r="BD10" i="8"/>
  <c r="BD11" i="8"/>
  <c r="BD12" i="8"/>
  <c r="BD13" i="8"/>
  <c r="BD14" i="8"/>
  <c r="BD15" i="8"/>
  <c r="BD27" i="8"/>
  <c r="BD29" i="8" l="1"/>
  <c r="XFC29" i="8" s="1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D22" i="6"/>
  <c r="AT22" i="6"/>
  <c r="AS22" i="6"/>
  <c r="AR22" i="6"/>
  <c r="AP22" i="6"/>
  <c r="AO22" i="6"/>
  <c r="AN22" i="6"/>
  <c r="AM22" i="6"/>
  <c r="AL22" i="6"/>
  <c r="AK22" i="6"/>
  <c r="AJ22" i="6"/>
  <c r="AI22" i="6"/>
  <c r="AH22" i="6"/>
  <c r="AG22" i="6"/>
  <c r="AF22" i="6"/>
  <c r="AE22" i="6"/>
  <c r="AD22" i="6"/>
  <c r="AC22" i="6"/>
  <c r="AB22" i="6"/>
  <c r="AA22" i="6"/>
  <c r="Z22" i="6"/>
  <c r="Y22" i="6"/>
  <c r="X22" i="6"/>
  <c r="W22" i="6"/>
  <c r="V21" i="6"/>
  <c r="AV20" i="6"/>
  <c r="V20" i="6"/>
  <c r="AV19" i="6"/>
  <c r="V19" i="6"/>
  <c r="AV18" i="6"/>
  <c r="V18" i="6"/>
  <c r="AV16" i="6"/>
  <c r="V16" i="6"/>
  <c r="AV11" i="6"/>
  <c r="V11" i="6"/>
  <c r="AV10" i="6"/>
  <c r="V10" i="6"/>
  <c r="AV9" i="6"/>
  <c r="V9" i="6"/>
  <c r="AV8" i="6"/>
  <c r="V8" i="6"/>
  <c r="AV7" i="6"/>
  <c r="V7" i="6"/>
  <c r="AT25" i="5"/>
  <c r="AV17" i="5"/>
  <c r="V22" i="5"/>
  <c r="V21" i="5"/>
  <c r="V19" i="5"/>
  <c r="V18" i="5"/>
  <c r="V17" i="5"/>
  <c r="V15" i="5"/>
  <c r="V11" i="5"/>
  <c r="V9" i="5"/>
  <c r="V24" i="5"/>
  <c r="AV22" i="5"/>
  <c r="AV21" i="5"/>
  <c r="AV19" i="5"/>
  <c r="AV18" i="5"/>
  <c r="AV15" i="5"/>
  <c r="AV12" i="5"/>
  <c r="AV11" i="5"/>
  <c r="AV9" i="5"/>
  <c r="AV8" i="5"/>
  <c r="BD11" i="5" l="1"/>
  <c r="V25" i="5"/>
  <c r="BD7" i="6"/>
  <c r="BD18" i="5"/>
  <c r="BD17" i="5"/>
  <c r="BD19" i="5"/>
  <c r="BD22" i="5"/>
  <c r="BD8" i="6"/>
  <c r="BD9" i="6"/>
  <c r="BD11" i="6"/>
  <c r="BD18" i="6"/>
  <c r="BD19" i="6"/>
  <c r="BD20" i="6"/>
  <c r="BD16" i="6"/>
  <c r="BD10" i="6"/>
  <c r="V22" i="6"/>
  <c r="AV22" i="6"/>
  <c r="BD21" i="5"/>
  <c r="BD12" i="5"/>
  <c r="BD15" i="5"/>
  <c r="BD9" i="5"/>
  <c r="BD8" i="5"/>
  <c r="BD22" i="6" l="1"/>
  <c r="XFC22" i="6" s="1"/>
  <c r="AV25" i="5" l="1"/>
  <c r="BD25" i="5" l="1"/>
  <c r="XFB25" i="5" l="1"/>
</calcChain>
</file>

<file path=xl/sharedStrings.xml><?xml version="1.0" encoding="utf-8"?>
<sst xmlns="http://schemas.openxmlformats.org/spreadsheetml/2006/main" count="378" uniqueCount="153">
  <si>
    <t>Индекс</t>
  </si>
  <si>
    <t>Наименование циклов, разделов, дисциплин, профессиональных модулей, МДК, практик</t>
  </si>
  <si>
    <t>Июль</t>
  </si>
  <si>
    <t>Порядковые номера  недель учебного года</t>
  </si>
  <si>
    <t>Русский язык</t>
  </si>
  <si>
    <t>Э</t>
  </si>
  <si>
    <t>Литература</t>
  </si>
  <si>
    <t>Иностранный язык</t>
  </si>
  <si>
    <t>История</t>
  </si>
  <si>
    <t>Химия</t>
  </si>
  <si>
    <t>Физика</t>
  </si>
  <si>
    <t>каникулы</t>
  </si>
  <si>
    <t>Физическая культура</t>
  </si>
  <si>
    <t>Информатика</t>
  </si>
  <si>
    <t>Астрономия</t>
  </si>
  <si>
    <t>ОП.06</t>
  </si>
  <si>
    <t>ОП.05</t>
  </si>
  <si>
    <t>ОП.07</t>
  </si>
  <si>
    <t>ПП.01</t>
  </si>
  <si>
    <t>Производственная практика</t>
  </si>
  <si>
    <t>МДК.02.01</t>
  </si>
  <si>
    <t>УП.02</t>
  </si>
  <si>
    <t>ПП.02</t>
  </si>
  <si>
    <t>Государственная итоговая аттестация</t>
  </si>
  <si>
    <t xml:space="preserve">Всего ак.часов </t>
  </si>
  <si>
    <t>экзамен</t>
  </si>
  <si>
    <t>Промежуточная аттестация</t>
  </si>
  <si>
    <t>Всего ак.час. в неделю - объём работы обучающихся во взаимодействии с преподавателем+ПА+сам.работа</t>
  </si>
  <si>
    <t>ДЗ</t>
  </si>
  <si>
    <t>Всего ак.час. в неделю - объём работы обучающихся во взаимодействии с преподавателем + промежуточная аттестация + практики</t>
  </si>
  <si>
    <t>Сентябрь</t>
  </si>
  <si>
    <t>29 сен - 5 окт</t>
  </si>
  <si>
    <t>Октябрь</t>
  </si>
  <si>
    <t>27 окт - 2 нояб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</si>
  <si>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</si>
  <si>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</si>
  <si>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</si>
  <si>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</si>
  <si>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</si>
  <si>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</si>
  <si>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</si>
  <si>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</si>
  <si>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</si>
  <si>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</si>
  <si>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</si>
  <si>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</si>
  <si>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</si>
  <si>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</si>
  <si>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</si>
  <si>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</si>
  <si>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</si>
  <si>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</si>
  <si>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</si>
  <si>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</si>
  <si>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</si>
  <si>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</si>
  <si>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</si>
  <si>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</si>
  <si>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</si>
  <si>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</si>
  <si>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</si>
  <si>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</si>
  <si>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</si>
  <si>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</si>
  <si>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</si>
  <si>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</si>
  <si>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</si>
  <si>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</si>
  <si>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</si>
  <si>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</si>
  <si>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</si>
  <si>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</si>
  <si>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3 - 9 авг</t>
  </si>
  <si>
    <t>10 - 16 авг</t>
  </si>
  <si>
    <t>17 - 23 авг</t>
  </si>
  <si>
    <t>24 - 31 авг</t>
  </si>
  <si>
    <t>Безопасность жизнедеятельности</t>
  </si>
  <si>
    <t>МДК.01.01</t>
  </si>
  <si>
    <t>УП.01</t>
  </si>
  <si>
    <t>МДК.01.02</t>
  </si>
  <si>
    <t>МДК.01.03</t>
  </si>
  <si>
    <t>МДК.01.04</t>
  </si>
  <si>
    <t>ОБЖ</t>
  </si>
  <si>
    <t>З</t>
  </si>
  <si>
    <t>Зач</t>
  </si>
  <si>
    <t>Основы инженерной графики</t>
  </si>
  <si>
    <t>ОП.01</t>
  </si>
  <si>
    <t xml:space="preserve"> </t>
  </si>
  <si>
    <t>Основы материаловедения</t>
  </si>
  <si>
    <t>ОП.03</t>
  </si>
  <si>
    <t xml:space="preserve">Основы технологии сварки и сварочное оборудование  </t>
  </si>
  <si>
    <t>Подготовительные и сборочные операции перед сваркой</t>
  </si>
  <si>
    <t>Контроль качества сварных соединений</t>
  </si>
  <si>
    <t xml:space="preserve">Учебная практика </t>
  </si>
  <si>
    <t>ОП.02</t>
  </si>
  <si>
    <t>Основы электротехники</t>
  </si>
  <si>
    <t xml:space="preserve">Технология производства сварных конструкций  </t>
  </si>
  <si>
    <t xml:space="preserve"> Техника и технология ручной дуговой сварки (наплавки, резки) покрытыми электродами  </t>
  </si>
  <si>
    <t>ИП</t>
  </si>
  <si>
    <t>ОП.04</t>
  </si>
  <si>
    <t>Допуски и технические измерения</t>
  </si>
  <si>
    <t>Основы экономики</t>
  </si>
  <si>
    <t>Техника и технология частично механизированной сварки (наплавки) плавлением в защитном газе/Социальная адаптация и основы социально-правовых знаний</t>
  </si>
  <si>
    <t>ОП.08</t>
  </si>
  <si>
    <t>Информационные технологии в профессиональной деятельности/Адаптивные информационно-коммуникационные технологии</t>
  </si>
  <si>
    <t>МДК.05.01</t>
  </si>
  <si>
    <t>Техника и технология газовой сварки (наплавки)</t>
  </si>
  <si>
    <t>УП.05</t>
  </si>
  <si>
    <t>ПП.05</t>
  </si>
  <si>
    <t>ФК.00</t>
  </si>
  <si>
    <t xml:space="preserve"> 2 курс  
15.01.05  Сварщик (ручной и частично механизированной сварки (наплавки) 2 г. 10 мес.</t>
  </si>
  <si>
    <t xml:space="preserve">  1 курс  
15.01.05  Сварщик (ручной и частично механизированной сварки (наплавки) 2 г. 10 мес.</t>
  </si>
  <si>
    <t xml:space="preserve"> 3 курс  
15.01.05  Сварщик (ручной и частично механизированной сварки (наплавки) 2 г. 10 мес.</t>
  </si>
  <si>
    <t>ЭК</t>
  </si>
  <si>
    <t>Индивидуальный проект (самостоятельная работа)</t>
  </si>
  <si>
    <t>Итого</t>
  </si>
  <si>
    <t xml:space="preserve">Государственное бюджетное профессиональное образовательное учреждение Псковской области
«Опочецкий индустриально-педагогический колледж»
</t>
  </si>
  <si>
    <t>г. Опочка</t>
  </si>
  <si>
    <r>
      <rPr>
        <b/>
        <sz val="12"/>
        <color theme="1"/>
        <rFont val="Times New Roman"/>
        <family val="1"/>
        <charset val="204"/>
      </rPr>
      <t xml:space="preserve">КАЛЕНДАРНЫЙ УЧЕБНЫЙ ГРАФИК 
</t>
    </r>
    <r>
      <rPr>
        <sz val="12"/>
        <color theme="1"/>
        <rFont val="Times New Roman"/>
        <family val="1"/>
        <charset val="204"/>
      </rPr>
      <t>основной профессиональной образовательной программы 
среднего профессионального образования – 
программе подготовки  квалифицированных рабочих, служащих  по профессии</t>
    </r>
    <r>
      <rPr>
        <b/>
        <sz val="12"/>
        <color theme="1"/>
        <rFont val="Times New Roman"/>
        <family val="1"/>
        <charset val="204"/>
      </rPr>
      <t xml:space="preserve">
15.01.05  Сварщик (ручной и частично механизированной сварки (наплавки
</t>
    </r>
    <r>
      <rPr>
        <sz val="12"/>
        <color theme="1"/>
        <rFont val="Times New Roman"/>
        <family val="1"/>
        <charset val="204"/>
      </rPr>
      <t xml:space="preserve">
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</si>
  <si>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
</t>
  </si>
  <si>
    <t>Принято</t>
  </si>
  <si>
    <t>решением педагогического совета</t>
  </si>
  <si>
    <t>УТВЕРЖДЕНО</t>
  </si>
  <si>
    <t>приказом</t>
  </si>
  <si>
    <t xml:space="preserve">Квалификация: сварщик ручной дуговой сварки плавящимся покрытым электродом - газосварщик 
Форма обучения - очная
Нормативный срок обучения – 2 г. и  10мес.
на базе  основного общего образования
</t>
  </si>
  <si>
    <t>УПб.01</t>
  </si>
  <si>
    <t>УПб.02</t>
  </si>
  <si>
    <t>УПб.03</t>
  </si>
  <si>
    <t>УПп.04</t>
  </si>
  <si>
    <t>УПб.05</t>
  </si>
  <si>
    <t>УПб.06</t>
  </si>
  <si>
    <t>УПб.07</t>
  </si>
  <si>
    <t>УПб.08</t>
  </si>
  <si>
    <t>УПб.09</t>
  </si>
  <si>
    <t>УПп.10</t>
  </si>
  <si>
    <t>УПп.11</t>
  </si>
  <si>
    <t>УПб.12</t>
  </si>
  <si>
    <t>Математика</t>
  </si>
  <si>
    <t>Родной язык (русский)</t>
  </si>
  <si>
    <t>ЭК.01</t>
  </si>
  <si>
    <t>ЭК.02</t>
  </si>
  <si>
    <t>ЭК.03</t>
  </si>
  <si>
    <t>Человек и общество</t>
  </si>
  <si>
    <t>Черчение и графика</t>
  </si>
  <si>
    <t xml:space="preserve">Русский язык и культура речи </t>
  </si>
  <si>
    <t>ЭК.04</t>
  </si>
  <si>
    <t>Основы финансовой грамотности/Основы предпринимательства</t>
  </si>
  <si>
    <t>протокол № 07</t>
  </si>
  <si>
    <t>"30" августа 2021</t>
  </si>
  <si>
    <t>заместителя директора колледжа</t>
  </si>
  <si>
    <t>по производственной работе</t>
  </si>
  <si>
    <t>(исполняющего обязанности директора колледжа)</t>
  </si>
  <si>
    <t>от 01.09.2021 №275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</si>
</sst>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Arial Cyr"/>
      <charset val="204"/>
    </font>
    <font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sz val="11"/>
      <color indexed="8"/>
      <name val="Times New Roman"/>
      <charset val="204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C00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2" fillId="0" borderId="0"/>
  </cellStyleXfs>
  <cellXfs count="28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 applyAlignment="1"/>
    <xf numFmtId="0" fontId="3" fillId="0" borderId="0" xfId="0" applyFont="1" applyFill="1" applyAlignment="1"/>
    <xf numFmtId="0" fontId="3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Fill="1" applyBorder="1"/>
    <xf numFmtId="0" fontId="6" fillId="0" borderId="0" xfId="0" applyFont="1" applyFill="1"/>
    <xf numFmtId="0" fontId="3" fillId="5" borderId="0" xfId="0" applyFont="1" applyFill="1" applyBorder="1"/>
    <xf numFmtId="0" fontId="3" fillId="6" borderId="0" xfId="0" applyFont="1" applyFill="1"/>
    <xf numFmtId="0" fontId="2" fillId="2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3" fillId="3" borderId="5" xfId="0" applyFont="1" applyFill="1" applyBorder="1"/>
    <xf numFmtId="0" fontId="3" fillId="5" borderId="0" xfId="0" applyFont="1" applyFill="1" applyAlignment="1"/>
    <xf numFmtId="0" fontId="3" fillId="5" borderId="0" xfId="0" applyFont="1" applyFill="1"/>
    <xf numFmtId="0" fontId="3" fillId="4" borderId="5" xfId="0" applyFont="1" applyFill="1" applyBorder="1"/>
    <xf numFmtId="0" fontId="1" fillId="0" borderId="4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0" fontId="3" fillId="4" borderId="5" xfId="0" applyFont="1" applyFill="1" applyBorder="1" applyAlignment="1">
      <alignment vertical="center"/>
    </xf>
    <xf numFmtId="0" fontId="6" fillId="5" borderId="0" xfId="0" applyFont="1" applyFill="1" applyAlignment="1">
      <alignment vertical="center"/>
    </xf>
    <xf numFmtId="0" fontId="3" fillId="6" borderId="0" xfId="0" applyFont="1" applyFill="1" applyAlignment="1">
      <alignment vertical="center"/>
    </xf>
    <xf numFmtId="0" fontId="3" fillId="5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6" fillId="6" borderId="0" xfId="0" applyFont="1" applyFill="1"/>
    <xf numFmtId="0" fontId="3" fillId="6" borderId="0" xfId="0" applyFont="1" applyFill="1" applyAlignment="1"/>
    <xf numFmtId="0" fontId="3" fillId="6" borderId="0" xfId="0" applyFont="1" applyFill="1" applyAlignment="1">
      <alignment horizontal="left"/>
    </xf>
    <xf numFmtId="0" fontId="6" fillId="6" borderId="0" xfId="0" applyFont="1" applyFill="1" applyAlignment="1">
      <alignment vertical="center"/>
    </xf>
    <xf numFmtId="0" fontId="3" fillId="6" borderId="0" xfId="0" applyFont="1" applyFill="1" applyAlignment="1">
      <alignment horizontal="left" vertical="center"/>
    </xf>
    <xf numFmtId="0" fontId="1" fillId="5" borderId="38" xfId="0" applyFont="1" applyFill="1" applyBorder="1" applyAlignment="1">
      <alignment vertical="center" wrapText="1"/>
    </xf>
    <xf numFmtId="0" fontId="2" fillId="5" borderId="2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 applyProtection="1">
      <alignment horizontal="center" vertical="center"/>
      <protection locked="0"/>
    </xf>
    <xf numFmtId="0" fontId="2" fillId="5" borderId="22" xfId="0" applyFont="1" applyFill="1" applyBorder="1" applyAlignment="1" applyProtection="1">
      <alignment horizontal="center" vertical="center"/>
      <protection locked="0"/>
    </xf>
    <xf numFmtId="0" fontId="2" fillId="5" borderId="22" xfId="0" applyFont="1" applyFill="1" applyBorder="1" applyAlignment="1" applyProtection="1">
      <alignment horizontal="center" vertical="center" wrapText="1"/>
      <protection locked="0"/>
    </xf>
    <xf numFmtId="0" fontId="1" fillId="5" borderId="22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 applyProtection="1">
      <alignment horizontal="center" vertical="center" wrapText="1"/>
      <protection locked="0"/>
    </xf>
    <xf numFmtId="0" fontId="1" fillId="5" borderId="23" xfId="0" applyFont="1" applyFill="1" applyBorder="1" applyAlignment="1" applyProtection="1">
      <alignment horizontal="center" vertical="center" wrapText="1"/>
      <protection locked="0"/>
    </xf>
    <xf numFmtId="0" fontId="2" fillId="5" borderId="24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5" borderId="0" xfId="0" applyFont="1" applyFill="1"/>
    <xf numFmtId="0" fontId="3" fillId="5" borderId="0" xfId="0" applyFont="1" applyFill="1" applyAlignment="1">
      <alignment horizontal="left"/>
    </xf>
    <xf numFmtId="0" fontId="6" fillId="5" borderId="0" xfId="0" applyFont="1" applyFill="1" applyAlignment="1"/>
    <xf numFmtId="0" fontId="2" fillId="5" borderId="40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 applyProtection="1">
      <alignment horizontal="center" vertical="center"/>
      <protection locked="0"/>
    </xf>
    <xf numFmtId="0" fontId="7" fillId="5" borderId="3" xfId="0" applyFont="1" applyFill="1" applyBorder="1" applyAlignment="1">
      <alignment horizontal="center" vertical="center"/>
    </xf>
    <xf numFmtId="0" fontId="1" fillId="5" borderId="21" xfId="0" applyFont="1" applyFill="1" applyBorder="1" applyAlignment="1" applyProtection="1">
      <alignment horizontal="center" vertical="center"/>
      <protection locked="0"/>
    </xf>
    <xf numFmtId="0" fontId="9" fillId="5" borderId="3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 applyProtection="1">
      <alignment horizontal="center" vertical="center" wrapText="1"/>
      <protection locked="0"/>
    </xf>
    <xf numFmtId="0" fontId="10" fillId="2" borderId="8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2" fillId="6" borderId="0" xfId="0" applyFont="1" applyFill="1" applyAlignment="1">
      <alignment vertical="center"/>
    </xf>
    <xf numFmtId="0" fontId="13" fillId="6" borderId="0" xfId="0" applyFont="1" applyFill="1" applyAlignment="1">
      <alignment vertical="center"/>
    </xf>
    <xf numFmtId="0" fontId="9" fillId="5" borderId="38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5" borderId="5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5" borderId="5" xfId="0" applyFont="1" applyFill="1" applyBorder="1" applyAlignment="1" applyProtection="1">
      <alignment horizontal="center" vertical="center" wrapText="1"/>
      <protection locked="0"/>
    </xf>
    <xf numFmtId="0" fontId="9" fillId="5" borderId="2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 wrapText="1"/>
    </xf>
    <xf numFmtId="0" fontId="10" fillId="5" borderId="35" xfId="0" applyFont="1" applyFill="1" applyBorder="1" applyAlignment="1">
      <alignment horizontal="center" vertical="center" wrapText="1"/>
    </xf>
    <xf numFmtId="0" fontId="9" fillId="5" borderId="34" xfId="0" applyFont="1" applyFill="1" applyBorder="1" applyAlignment="1">
      <alignment vertical="center" wrapText="1"/>
    </xf>
    <xf numFmtId="0" fontId="12" fillId="6" borderId="0" xfId="0" applyFont="1" applyFill="1"/>
    <xf numFmtId="0" fontId="13" fillId="6" borderId="0" xfId="0" applyFont="1" applyFill="1"/>
    <xf numFmtId="0" fontId="9" fillId="5" borderId="9" xfId="0" applyFont="1" applyFill="1" applyBorder="1" applyAlignment="1">
      <alignment horizontal="center" vertical="center"/>
    </xf>
    <xf numFmtId="0" fontId="10" fillId="5" borderId="34" xfId="0" applyFont="1" applyFill="1" applyBorder="1" applyAlignment="1">
      <alignment horizontal="center" vertical="center" wrapText="1"/>
    </xf>
    <xf numFmtId="0" fontId="11" fillId="8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center" vertical="center"/>
    </xf>
    <xf numFmtId="0" fontId="10" fillId="5" borderId="38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>
      <alignment horizontal="center" vertical="center" wrapText="1"/>
    </xf>
    <xf numFmtId="0" fontId="10" fillId="5" borderId="3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5" borderId="38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 applyProtection="1">
      <alignment horizontal="center" vertical="center"/>
      <protection locked="0"/>
    </xf>
    <xf numFmtId="0" fontId="9" fillId="5" borderId="33" xfId="0" applyFont="1" applyFill="1" applyBorder="1" applyAlignment="1">
      <alignment vertical="center" wrapText="1"/>
    </xf>
    <xf numFmtId="0" fontId="11" fillId="5" borderId="10" xfId="0" applyFont="1" applyFill="1" applyBorder="1" applyAlignment="1">
      <alignment horizontal="center" vertical="center"/>
    </xf>
    <xf numFmtId="0" fontId="11" fillId="8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left" vertical="center" wrapText="1"/>
    </xf>
    <xf numFmtId="0" fontId="15" fillId="0" borderId="31" xfId="0" applyFont="1" applyBorder="1"/>
    <xf numFmtId="0" fontId="15" fillId="0" borderId="38" xfId="0" applyFont="1" applyBorder="1"/>
    <xf numFmtId="0" fontId="15" fillId="0" borderId="38" xfId="0" applyFont="1" applyBorder="1" applyAlignment="1">
      <alignment wrapText="1"/>
    </xf>
    <xf numFmtId="0" fontId="2" fillId="5" borderId="4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vertical="center"/>
    </xf>
    <xf numFmtId="0" fontId="2" fillId="2" borderId="22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/>
    </xf>
    <xf numFmtId="0" fontId="10" fillId="2" borderId="17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2" fillId="5" borderId="24" xfId="0" applyFont="1" applyFill="1" applyBorder="1" applyAlignment="1" applyProtection="1">
      <alignment horizontal="center" vertical="center" wrapText="1"/>
      <protection locked="0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2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 applyProtection="1">
      <alignment horizontal="center" vertical="center" wrapText="1"/>
      <protection locked="0"/>
    </xf>
    <xf numFmtId="0" fontId="12" fillId="5" borderId="5" xfId="0" applyFont="1" applyFill="1" applyBorder="1" applyAlignment="1">
      <alignment vertical="center"/>
    </xf>
    <xf numFmtId="0" fontId="15" fillId="0" borderId="47" xfId="0" applyFont="1" applyBorder="1"/>
    <xf numFmtId="0" fontId="15" fillId="0" borderId="38" xfId="0" applyFont="1" applyBorder="1" applyAlignment="1"/>
    <xf numFmtId="0" fontId="15" fillId="0" borderId="34" xfId="0" applyFont="1" applyBorder="1"/>
    <xf numFmtId="0" fontId="2" fillId="5" borderId="28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vertical="center"/>
    </xf>
    <xf numFmtId="0" fontId="12" fillId="5" borderId="8" xfId="0" applyFont="1" applyFill="1" applyBorder="1" applyAlignment="1">
      <alignment horizontal="center" vertical="center"/>
    </xf>
    <xf numFmtId="0" fontId="15" fillId="0" borderId="47" xfId="0" applyFont="1" applyBorder="1" applyAlignment="1">
      <alignment wrapText="1"/>
    </xf>
    <xf numFmtId="0" fontId="10" fillId="7" borderId="5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 applyProtection="1">
      <alignment horizontal="center" vertical="center" wrapText="1"/>
      <protection locked="0"/>
    </xf>
    <xf numFmtId="0" fontId="9" fillId="5" borderId="33" xfId="0" applyFont="1" applyFill="1" applyBorder="1" applyAlignment="1">
      <alignment horizontal="center" vertical="center" wrapText="1"/>
    </xf>
    <xf numFmtId="0" fontId="9" fillId="5" borderId="48" xfId="0" applyFont="1" applyFill="1" applyBorder="1" applyAlignment="1">
      <alignment vertical="center" wrapText="1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10" fillId="5" borderId="3" xfId="0" applyFont="1" applyFill="1" applyBorder="1" applyAlignment="1" applyProtection="1">
      <alignment horizontal="center" vertical="center"/>
      <protection locked="0"/>
    </xf>
    <xf numFmtId="0" fontId="1" fillId="5" borderId="36" xfId="0" applyFont="1" applyFill="1" applyBorder="1" applyAlignment="1" applyProtection="1">
      <alignment horizontal="center" vertical="center" wrapText="1"/>
      <protection locked="0"/>
    </xf>
    <xf numFmtId="0" fontId="10" fillId="2" borderId="8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/>
      <protection locked="0"/>
    </xf>
    <xf numFmtId="0" fontId="2" fillId="5" borderId="36" xfId="0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12" fillId="0" borderId="40" xfId="0" applyFont="1" applyBorder="1" applyAlignment="1">
      <alignment horizontal="center" wrapText="1"/>
    </xf>
    <xf numFmtId="0" fontId="12" fillId="0" borderId="50" xfId="0" applyFont="1" applyBorder="1" applyAlignment="1">
      <alignment horizontal="center" wrapText="1"/>
    </xf>
    <xf numFmtId="0" fontId="12" fillId="0" borderId="40" xfId="0" applyFont="1" applyBorder="1" applyAlignment="1">
      <alignment horizontal="center" vertical="top" wrapText="1"/>
    </xf>
    <xf numFmtId="0" fontId="13" fillId="5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16" fillId="0" borderId="40" xfId="0" applyFont="1" applyBorder="1" applyAlignment="1">
      <alignment horizontal="center" vertical="top" wrapText="1"/>
    </xf>
    <xf numFmtId="0" fontId="16" fillId="0" borderId="26" xfId="0" applyFont="1" applyBorder="1" applyAlignment="1">
      <alignment vertical="top" wrapText="1"/>
    </xf>
    <xf numFmtId="0" fontId="12" fillId="0" borderId="26" xfId="0" applyFont="1" applyBorder="1" applyAlignment="1">
      <alignment vertical="top" wrapText="1"/>
    </xf>
    <xf numFmtId="0" fontId="12" fillId="0" borderId="50" xfId="0" applyFont="1" applyBorder="1" applyAlignment="1">
      <alignment horizontal="center" vertical="top" wrapText="1"/>
    </xf>
    <xf numFmtId="0" fontId="12" fillId="0" borderId="45" xfId="0" applyFont="1" applyBorder="1" applyAlignment="1">
      <alignment vertical="top" wrapText="1"/>
    </xf>
    <xf numFmtId="0" fontId="12" fillId="0" borderId="7" xfId="0" applyFont="1" applyBorder="1" applyAlignment="1">
      <alignment horizontal="justify" vertical="top" wrapText="1"/>
    </xf>
    <xf numFmtId="0" fontId="12" fillId="0" borderId="2" xfId="0" applyFont="1" applyBorder="1" applyAlignment="1">
      <alignment vertical="top" wrapText="1"/>
    </xf>
    <xf numFmtId="0" fontId="14" fillId="2" borderId="2" xfId="0" applyFont="1" applyFill="1" applyBorder="1" applyAlignment="1" applyProtection="1">
      <alignment horizontal="center" vertical="center" wrapText="1"/>
      <protection locked="0"/>
    </xf>
    <xf numFmtId="0" fontId="9" fillId="7" borderId="9" xfId="0" applyFont="1" applyFill="1" applyBorder="1" applyAlignment="1">
      <alignment horizontal="center" vertical="center"/>
    </xf>
    <xf numFmtId="0" fontId="13" fillId="5" borderId="0" xfId="0" applyFont="1" applyFill="1"/>
    <xf numFmtId="0" fontId="13" fillId="5" borderId="0" xfId="0" applyFont="1" applyFill="1" applyAlignment="1">
      <alignment horizontal="center" vertical="center"/>
    </xf>
    <xf numFmtId="0" fontId="10" fillId="2" borderId="5" xfId="0" applyFont="1" applyFill="1" applyBorder="1" applyAlignment="1">
      <alignment vertical="center" wrapText="1"/>
    </xf>
    <xf numFmtId="0" fontId="10" fillId="5" borderId="9" xfId="0" applyFont="1" applyFill="1" applyBorder="1" applyAlignment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vertical="center" wrapText="1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4" fillId="7" borderId="5" xfId="0" applyFont="1" applyFill="1" applyBorder="1" applyAlignment="1">
      <alignment horizontal="center" vertical="center" wrapText="1"/>
    </xf>
    <xf numFmtId="0" fontId="17" fillId="7" borderId="3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6" fillId="5" borderId="51" xfId="0" applyFont="1" applyFill="1" applyBorder="1" applyAlignment="1">
      <alignment horizontal="center" vertical="center"/>
    </xf>
    <xf numFmtId="0" fontId="10" fillId="5" borderId="31" xfId="0" applyFont="1" applyFill="1" applyBorder="1" applyAlignment="1">
      <alignment horizontal="center" vertical="center" wrapText="1"/>
    </xf>
    <xf numFmtId="0" fontId="3" fillId="5" borderId="32" xfId="0" applyFont="1" applyFill="1" applyBorder="1"/>
    <xf numFmtId="0" fontId="13" fillId="2" borderId="17" xfId="0" applyFont="1" applyFill="1" applyBorder="1"/>
    <xf numFmtId="0" fontId="2" fillId="5" borderId="6" xfId="0" applyFont="1" applyFill="1" applyBorder="1" applyAlignment="1">
      <alignment horizontal="center" vertical="center" wrapText="1"/>
    </xf>
    <xf numFmtId="0" fontId="1" fillId="5" borderId="41" xfId="0" applyFont="1" applyFill="1" applyBorder="1" applyAlignment="1" applyProtection="1">
      <alignment horizontal="center" vertical="center" wrapText="1"/>
      <protection locked="0"/>
    </xf>
    <xf numFmtId="0" fontId="1" fillId="5" borderId="51" xfId="0" applyFont="1" applyFill="1" applyBorder="1" applyAlignment="1" applyProtection="1">
      <alignment horizontal="center" vertical="center" wrapText="1"/>
      <protection locked="0"/>
    </xf>
    <xf numFmtId="0" fontId="9" fillId="10" borderId="5" xfId="0" applyFont="1" applyFill="1" applyBorder="1" applyAlignment="1">
      <alignment horizontal="center" vertical="center" textRotation="90"/>
    </xf>
    <xf numFmtId="0" fontId="0" fillId="0" borderId="0" xfId="0" applyAlignment="1"/>
    <xf numFmtId="0" fontId="18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5" fillId="0" borderId="0" xfId="0" applyFont="1" applyAlignment="1"/>
    <xf numFmtId="0" fontId="10" fillId="5" borderId="5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18" fillId="0" borderId="0" xfId="0" applyFont="1" applyAlignment="1">
      <alignment horizontal="right" vertical="top" wrapText="1"/>
    </xf>
    <xf numFmtId="49" fontId="3" fillId="9" borderId="10" xfId="0" applyNumberFormat="1" applyFont="1" applyFill="1" applyBorder="1" applyAlignment="1" applyProtection="1">
      <alignment horizontal="center" vertical="center"/>
      <protection hidden="1"/>
    </xf>
    <xf numFmtId="49" fontId="3" fillId="9" borderId="43" xfId="0" applyNumberFormat="1" applyFont="1" applyFill="1" applyBorder="1" applyAlignment="1" applyProtection="1">
      <alignment horizontal="center" vertical="center" textRotation="90"/>
      <protection hidden="1"/>
    </xf>
    <xf numFmtId="49" fontId="3" fillId="9" borderId="6" xfId="0" applyNumberFormat="1" applyFont="1" applyFill="1" applyBorder="1" applyAlignment="1" applyProtection="1">
      <alignment horizontal="center" vertical="center" textRotation="90"/>
      <protection hidden="1"/>
    </xf>
    <xf numFmtId="49" fontId="3" fillId="9" borderId="8" xfId="0" applyNumberFormat="1" applyFont="1" applyFill="1" applyBorder="1" applyAlignment="1" applyProtection="1">
      <alignment horizontal="center" vertical="center" textRotation="90"/>
      <protection hidden="1"/>
    </xf>
    <xf numFmtId="49" fontId="3" fillId="9" borderId="3" xfId="0" applyNumberFormat="1" applyFont="1" applyFill="1" applyBorder="1" applyAlignment="1" applyProtection="1">
      <alignment horizontal="center" vertical="center" textRotation="90"/>
      <protection hidden="1"/>
    </xf>
    <xf numFmtId="49" fontId="3" fillId="9" borderId="44" xfId="0" applyNumberFormat="1" applyFont="1" applyFill="1" applyBorder="1" applyAlignment="1" applyProtection="1">
      <alignment horizontal="center" vertical="center"/>
      <protection hidden="1"/>
    </xf>
    <xf numFmtId="49" fontId="3" fillId="9" borderId="46" xfId="0" applyNumberFormat="1" applyFont="1" applyFill="1" applyBorder="1" applyAlignment="1" applyProtection="1">
      <alignment horizontal="center" vertical="center"/>
      <protection hidden="1"/>
    </xf>
    <xf numFmtId="49" fontId="3" fillId="9" borderId="15" xfId="0" applyNumberFormat="1" applyFont="1" applyFill="1" applyBorder="1" applyAlignment="1" applyProtection="1">
      <alignment horizontal="center" vertical="center"/>
      <protection hidden="1"/>
    </xf>
    <xf numFmtId="49" fontId="3" fillId="9" borderId="1" xfId="0" applyNumberFormat="1" applyFont="1" applyFill="1" applyBorder="1" applyAlignment="1" applyProtection="1">
      <alignment horizontal="center" vertical="center" textRotation="90"/>
      <protection hidden="1"/>
    </xf>
    <xf numFmtId="49" fontId="3" fillId="9" borderId="5" xfId="0" applyNumberFormat="1" applyFont="1" applyFill="1" applyBorder="1" applyAlignment="1" applyProtection="1">
      <alignment horizontal="center" vertical="center" textRotation="90"/>
      <protection hidden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 textRotation="90" wrapText="1"/>
    </xf>
    <xf numFmtId="0" fontId="2" fillId="5" borderId="38" xfId="0" applyFont="1" applyFill="1" applyBorder="1" applyAlignment="1">
      <alignment horizontal="center" vertical="center" textRotation="90" wrapText="1"/>
    </xf>
    <xf numFmtId="0" fontId="2" fillId="5" borderId="33" xfId="0" applyFont="1" applyFill="1" applyBorder="1" applyAlignment="1">
      <alignment horizontal="center" vertical="center" textRotation="90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textRotation="90" wrapText="1"/>
    </xf>
    <xf numFmtId="0" fontId="2" fillId="5" borderId="4" xfId="0" applyFont="1" applyFill="1" applyBorder="1" applyAlignment="1">
      <alignment horizontal="center" vertical="center" textRotation="90" wrapText="1"/>
    </xf>
    <xf numFmtId="0" fontId="2" fillId="5" borderId="16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left" vertical="center"/>
    </xf>
    <xf numFmtId="0" fontId="1" fillId="5" borderId="26" xfId="0" applyFont="1" applyFill="1" applyBorder="1" applyAlignment="1">
      <alignment horizontal="left" vertical="center"/>
    </xf>
    <xf numFmtId="0" fontId="2" fillId="5" borderId="29" xfId="0" applyFont="1" applyFill="1" applyBorder="1" applyAlignment="1">
      <alignment horizontal="left" vertical="center" wrapText="1"/>
    </xf>
    <xf numFmtId="0" fontId="2" fillId="5" borderId="3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49" fontId="7" fillId="9" borderId="46" xfId="0" applyNumberFormat="1" applyFont="1" applyFill="1" applyBorder="1" applyProtection="1">
      <protection hidden="1"/>
    </xf>
    <xf numFmtId="49" fontId="7" fillId="9" borderId="15" xfId="0" applyNumberFormat="1" applyFont="1" applyFill="1" applyBorder="1" applyProtection="1">
      <protection hidden="1"/>
    </xf>
    <xf numFmtId="0" fontId="4" fillId="5" borderId="57" xfId="0" applyFont="1" applyFill="1" applyBorder="1" applyAlignment="1">
      <alignment horizontal="center" vertical="center" textRotation="90"/>
    </xf>
    <xf numFmtId="0" fontId="4" fillId="5" borderId="58" xfId="0" applyFont="1" applyFill="1" applyBorder="1" applyAlignment="1">
      <alignment horizontal="center" vertical="center" textRotation="90"/>
    </xf>
    <xf numFmtId="0" fontId="4" fillId="5" borderId="34" xfId="0" applyFont="1" applyFill="1" applyBorder="1" applyAlignment="1">
      <alignment horizontal="center" vertical="center" textRotation="90"/>
    </xf>
    <xf numFmtId="0" fontId="2" fillId="5" borderId="5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5" borderId="20" xfId="0" applyFont="1" applyFill="1" applyBorder="1" applyAlignment="1">
      <alignment horizontal="center" vertical="center" textRotation="90" wrapText="1"/>
    </xf>
    <xf numFmtId="0" fontId="2" fillId="5" borderId="55" xfId="0" applyFont="1" applyFill="1" applyBorder="1" applyAlignment="1">
      <alignment horizontal="center" vertical="center" textRotation="90" wrapText="1"/>
    </xf>
    <xf numFmtId="0" fontId="2" fillId="5" borderId="35" xfId="0" applyFont="1" applyFill="1" applyBorder="1" applyAlignment="1">
      <alignment horizontal="center" vertical="center" textRotation="90" wrapText="1"/>
    </xf>
    <xf numFmtId="0" fontId="2" fillId="5" borderId="52" xfId="0" applyFont="1" applyFill="1" applyBorder="1" applyAlignment="1">
      <alignment horizontal="center" vertical="center" wrapText="1"/>
    </xf>
    <xf numFmtId="0" fontId="2" fillId="5" borderId="53" xfId="0" applyFont="1" applyFill="1" applyBorder="1" applyAlignment="1">
      <alignment horizontal="center" vertical="center" wrapText="1"/>
    </xf>
    <xf numFmtId="0" fontId="2" fillId="5" borderId="54" xfId="0" applyFont="1" applyFill="1" applyBorder="1" applyAlignment="1">
      <alignment horizontal="center" vertical="center" wrapText="1"/>
    </xf>
    <xf numFmtId="49" fontId="3" fillId="9" borderId="12" xfId="0" applyNumberFormat="1" applyFont="1" applyFill="1" applyBorder="1" applyAlignment="1" applyProtection="1">
      <alignment horizontal="center" vertical="center" textRotation="90"/>
      <protection hidden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9" fontId="3" fillId="9" borderId="11" xfId="0" applyNumberFormat="1" applyFont="1" applyFill="1" applyBorder="1" applyAlignment="1" applyProtection="1">
      <alignment horizontal="center" vertical="center"/>
      <protection hidden="1"/>
    </xf>
    <xf numFmtId="0" fontId="2" fillId="5" borderId="32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/>
    </xf>
    <xf numFmtId="0" fontId="18" fillId="5" borderId="0" xfId="0" applyFont="1" applyFill="1" applyAlignment="1">
      <alignment horizontal="left" wrapText="1"/>
    </xf>
    <xf numFmtId="0" fontId="23" fillId="0" borderId="0" xfId="0" applyNumberFormat="1" applyFont="1" applyFill="1" applyBorder="1" applyAlignment="1" applyProtection="1">
      <alignment horizontal="right"/>
    </xf>
  </cellXfs>
  <cellStyles count="2">
    <cellStyle name="Обычный" xfId="0" builtinId="0"/>
    <cellStyle name="Обычный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"/>
  <sheetViews>
    <sheetView tabSelected="1" workbookViewId="0">
      <selection activeCell="L5" sqref="L5:P10"/>
    </sheetView>
  </sheetViews>
  <sheetFormatPr defaultRowHeight="14.4" x14ac:dyDescent="0.3"/>
  <sheetData>
    <row r="1" spans="1:16" x14ac:dyDescent="0.3">
      <c r="A1" s="228" t="s">
        <v>116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16" x14ac:dyDescent="0.3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</row>
    <row r="3" spans="1:16" x14ac:dyDescent="0.3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</row>
    <row r="4" spans="1:16" x14ac:dyDescent="0.3"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</row>
    <row r="5" spans="1:16" x14ac:dyDescent="0.3">
      <c r="B5" s="226" t="s">
        <v>120</v>
      </c>
      <c r="C5" s="226"/>
      <c r="D5" s="226"/>
      <c r="E5" s="219"/>
      <c r="F5" s="219"/>
      <c r="G5" s="219"/>
      <c r="H5" s="219"/>
      <c r="I5" s="219"/>
      <c r="J5" s="219"/>
      <c r="K5" s="219"/>
      <c r="L5" s="282" t="s">
        <v>122</v>
      </c>
      <c r="M5" s="282"/>
      <c r="N5" s="282"/>
      <c r="O5" s="282"/>
      <c r="P5" s="282"/>
    </row>
    <row r="6" spans="1:16" ht="15" customHeight="1" x14ac:dyDescent="0.3">
      <c r="A6" s="222" t="s">
        <v>119</v>
      </c>
      <c r="B6" s="227" t="s">
        <v>121</v>
      </c>
      <c r="C6" s="227"/>
      <c r="D6" s="227"/>
      <c r="E6" s="227"/>
      <c r="F6" s="222"/>
      <c r="G6" s="222"/>
      <c r="H6" s="222"/>
      <c r="I6" s="222"/>
      <c r="J6" s="222"/>
      <c r="K6" s="222"/>
      <c r="L6" s="282" t="s">
        <v>123</v>
      </c>
      <c r="M6" s="282"/>
      <c r="N6" s="282"/>
      <c r="O6" s="282"/>
      <c r="P6" s="282"/>
    </row>
    <row r="7" spans="1:16" ht="15" customHeight="1" x14ac:dyDescent="0.3">
      <c r="A7" s="222"/>
      <c r="B7" s="227" t="s">
        <v>147</v>
      </c>
      <c r="C7" s="227"/>
      <c r="D7" s="227"/>
      <c r="E7" s="220"/>
      <c r="F7" s="222"/>
      <c r="G7" s="222"/>
      <c r="H7" s="222"/>
      <c r="I7" s="222"/>
      <c r="J7" s="222"/>
      <c r="K7" s="222"/>
      <c r="L7" s="282" t="s">
        <v>149</v>
      </c>
      <c r="M7" s="282"/>
      <c r="N7" s="282"/>
      <c r="O7" s="282"/>
      <c r="P7" s="282"/>
    </row>
    <row r="8" spans="1:16" ht="15" customHeight="1" x14ac:dyDescent="0.3">
      <c r="A8" s="222"/>
      <c r="B8" s="281" t="s">
        <v>148</v>
      </c>
      <c r="C8" s="281"/>
      <c r="D8" s="281"/>
      <c r="E8" s="220"/>
      <c r="F8" s="222"/>
      <c r="G8" s="222"/>
      <c r="H8" s="222"/>
      <c r="I8" s="222"/>
      <c r="J8" s="222"/>
      <c r="K8" s="222"/>
      <c r="L8" s="282" t="s">
        <v>150</v>
      </c>
      <c r="M8" s="282"/>
      <c r="N8" s="282"/>
      <c r="O8" s="282"/>
      <c r="P8" s="282"/>
    </row>
    <row r="9" spans="1:16" ht="15" customHeight="1" x14ac:dyDescent="0.3">
      <c r="A9" s="222"/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82" t="s">
        <v>151</v>
      </c>
      <c r="M9" s="282"/>
      <c r="N9" s="282"/>
      <c r="O9" s="282"/>
      <c r="P9" s="282"/>
    </row>
    <row r="10" spans="1:16" ht="15" customHeight="1" x14ac:dyDescent="0.3">
      <c r="A10" s="222"/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82" t="s">
        <v>152</v>
      </c>
      <c r="M10" s="282"/>
      <c r="N10" s="282"/>
      <c r="O10" s="282"/>
      <c r="P10" s="282"/>
    </row>
    <row r="11" spans="1:16" ht="15" customHeight="1" x14ac:dyDescent="0.3">
      <c r="A11" s="222"/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</row>
    <row r="12" spans="1:16" ht="15" customHeight="1" x14ac:dyDescent="0.3">
      <c r="A12" s="222"/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</row>
    <row r="13" spans="1:16" x14ac:dyDescent="0.3"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</row>
    <row r="14" spans="1:16" x14ac:dyDescent="0.3"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</row>
    <row r="15" spans="1:16" x14ac:dyDescent="0.3">
      <c r="A15" s="229" t="s">
        <v>118</v>
      </c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</row>
    <row r="16" spans="1:16" x14ac:dyDescent="0.3">
      <c r="A16" s="229"/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</row>
    <row r="17" spans="1:15" x14ac:dyDescent="0.3">
      <c r="A17" s="229"/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</row>
    <row r="18" spans="1:15" x14ac:dyDescent="0.3">
      <c r="A18" s="229"/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</row>
    <row r="19" spans="1:15" x14ac:dyDescent="0.3">
      <c r="A19" s="229"/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</row>
    <row r="20" spans="1:15" x14ac:dyDescent="0.3">
      <c r="A20" s="229"/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</row>
    <row r="21" spans="1:15" x14ac:dyDescent="0.3">
      <c r="A21" s="229"/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</row>
    <row r="22" spans="1:15" x14ac:dyDescent="0.3">
      <c r="A22" s="229"/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</row>
    <row r="23" spans="1:15" x14ac:dyDescent="0.3">
      <c r="A23" s="229"/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</row>
    <row r="24" spans="1:15" ht="16.8" x14ac:dyDescent="0.3">
      <c r="E24" s="219"/>
      <c r="F24" s="219"/>
      <c r="G24" s="219"/>
      <c r="H24" s="219"/>
      <c r="J24" s="221"/>
      <c r="K24" s="221"/>
      <c r="L24" s="221"/>
      <c r="M24" s="221"/>
      <c r="N24" s="221"/>
      <c r="O24" s="221"/>
    </row>
    <row r="25" spans="1:15" ht="16.8" x14ac:dyDescent="0.3">
      <c r="H25" s="230" t="s">
        <v>124</v>
      </c>
      <c r="I25" s="230"/>
      <c r="J25" s="230"/>
      <c r="K25" s="230"/>
      <c r="L25" s="230"/>
      <c r="M25" s="230"/>
      <c r="N25" s="221"/>
      <c r="O25" s="221"/>
    </row>
    <row r="26" spans="1:15" ht="16.8" x14ac:dyDescent="0.3">
      <c r="H26" s="230"/>
      <c r="I26" s="230"/>
      <c r="J26" s="230"/>
      <c r="K26" s="230"/>
      <c r="L26" s="230"/>
      <c r="M26" s="230"/>
      <c r="N26" s="221"/>
      <c r="O26" s="221"/>
    </row>
    <row r="27" spans="1:15" ht="16.8" x14ac:dyDescent="0.3">
      <c r="H27" s="230"/>
      <c r="I27" s="230"/>
      <c r="J27" s="230"/>
      <c r="K27" s="230"/>
      <c r="L27" s="230"/>
      <c r="M27" s="230"/>
      <c r="N27" s="221"/>
      <c r="O27" s="221"/>
    </row>
    <row r="28" spans="1:15" ht="16.8" x14ac:dyDescent="0.3">
      <c r="H28" s="230"/>
      <c r="I28" s="230"/>
      <c r="J28" s="230"/>
      <c r="K28" s="230"/>
      <c r="L28" s="230"/>
      <c r="M28" s="230"/>
      <c r="N28" s="221"/>
      <c r="O28" s="221"/>
    </row>
    <row r="29" spans="1:15" ht="16.8" x14ac:dyDescent="0.3">
      <c r="H29" s="230"/>
      <c r="I29" s="230"/>
      <c r="J29" s="230"/>
      <c r="K29" s="230"/>
      <c r="L29" s="230"/>
      <c r="M29" s="230"/>
      <c r="N29" s="221"/>
      <c r="O29" s="221"/>
    </row>
    <row r="30" spans="1:15" ht="16.8" x14ac:dyDescent="0.3">
      <c r="H30" s="230"/>
      <c r="I30" s="230"/>
      <c r="J30" s="230"/>
      <c r="K30" s="230"/>
      <c r="L30" s="230"/>
      <c r="M30" s="230"/>
      <c r="N30" s="221"/>
      <c r="O30" s="221"/>
    </row>
    <row r="31" spans="1:15" ht="16.8" x14ac:dyDescent="0.3">
      <c r="H31" s="230"/>
      <c r="I31" s="230"/>
      <c r="J31" s="230"/>
      <c r="K31" s="230"/>
      <c r="L31" s="230"/>
      <c r="M31" s="230"/>
      <c r="N31" s="221"/>
      <c r="O31" s="221"/>
    </row>
    <row r="32" spans="1:15" ht="16.8" x14ac:dyDescent="0.3">
      <c r="H32" s="222"/>
      <c r="I32" s="222"/>
      <c r="J32" s="222"/>
      <c r="K32" s="222"/>
      <c r="L32" s="222"/>
      <c r="M32" s="222"/>
      <c r="N32" s="221"/>
      <c r="O32" s="221"/>
    </row>
    <row r="33" spans="7:15" ht="16.8" x14ac:dyDescent="0.3">
      <c r="G33" s="225" t="s">
        <v>117</v>
      </c>
      <c r="H33" s="225"/>
      <c r="I33" s="225"/>
      <c r="J33" s="225"/>
      <c r="K33" s="222"/>
      <c r="L33" s="222"/>
      <c r="M33" s="222"/>
      <c r="N33" s="221"/>
      <c r="O33" s="221"/>
    </row>
    <row r="34" spans="7:15" ht="15.6" x14ac:dyDescent="0.3">
      <c r="G34" s="225"/>
      <c r="H34" s="225"/>
      <c r="I34" s="225"/>
      <c r="J34" s="225"/>
      <c r="K34" s="222"/>
      <c r="L34" s="222"/>
      <c r="M34" s="222"/>
      <c r="N34" s="219"/>
      <c r="O34" s="219"/>
    </row>
    <row r="35" spans="7:15" ht="15.6" x14ac:dyDescent="0.3">
      <c r="H35" s="225">
        <v>2021</v>
      </c>
      <c r="I35" s="225"/>
      <c r="K35" s="222"/>
      <c r="L35" s="222"/>
      <c r="M35" s="222"/>
      <c r="N35" s="219"/>
      <c r="O35" s="219"/>
    </row>
    <row r="36" spans="7:15" ht="15.6" x14ac:dyDescent="0.3">
      <c r="K36" s="222"/>
      <c r="L36" s="222"/>
      <c r="M36" s="222"/>
    </row>
    <row r="37" spans="7:15" ht="18" x14ac:dyDescent="0.35">
      <c r="K37" s="223"/>
      <c r="L37" s="219"/>
    </row>
  </sheetData>
  <mergeCells count="15">
    <mergeCell ref="L8:P8"/>
    <mergeCell ref="L9:P9"/>
    <mergeCell ref="L10:P10"/>
    <mergeCell ref="A1:O3"/>
    <mergeCell ref="A15:O23"/>
    <mergeCell ref="H25:M31"/>
    <mergeCell ref="G33:J34"/>
    <mergeCell ref="L5:P5"/>
    <mergeCell ref="L6:P6"/>
    <mergeCell ref="L7:P7"/>
    <mergeCell ref="H35:I35"/>
    <mergeCell ref="B5:D5"/>
    <mergeCell ref="B6:E6"/>
    <mergeCell ref="B7:D7"/>
    <mergeCell ref="B8:D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XFC33"/>
  <sheetViews>
    <sheetView zoomScale="55" zoomScaleNormal="55" workbookViewId="0">
      <selection activeCell="BX36" sqref="BX36"/>
    </sheetView>
  </sheetViews>
  <sheetFormatPr defaultRowHeight="15.6" x14ac:dyDescent="0.3"/>
  <cols>
    <col min="1" max="1" width="9.109375" style="42"/>
    <col min="2" max="2" width="16.88671875" style="36" customWidth="1"/>
    <col min="3" max="3" width="52.6640625" style="43" customWidth="1"/>
    <col min="4" max="21" width="7" style="36" customWidth="1"/>
    <col min="22" max="22" width="7.5546875" style="36" customWidth="1"/>
    <col min="23" max="46" width="7.109375" style="36" customWidth="1"/>
    <col min="47" max="47" width="7" style="33" customWidth="1"/>
    <col min="48" max="48" width="8.109375" style="36" customWidth="1"/>
    <col min="49" max="55" width="5" style="36" customWidth="1"/>
    <col min="56" max="56" width="8.88671875" style="33" customWidth="1"/>
    <col min="57" max="61" width="9.109375" style="36"/>
    <col min="62" max="254" width="9.109375" style="42"/>
    <col min="255" max="255" width="5.88671875" style="42" customWidth="1"/>
    <col min="256" max="256" width="9.109375" style="42"/>
    <col min="257" max="257" width="27.6640625" style="42" customWidth="1"/>
    <col min="258" max="258" width="9.109375" style="42"/>
    <col min="259" max="275" width="3.88671875" style="42" customWidth="1"/>
    <col min="276" max="276" width="5.109375" style="42" customWidth="1"/>
    <col min="277" max="277" width="5" style="42" customWidth="1"/>
    <col min="278" max="278" width="4.5546875" style="42" customWidth="1"/>
    <col min="279" max="286" width="3.88671875" style="42" customWidth="1"/>
    <col min="287" max="287" width="3.5546875" style="42" customWidth="1"/>
    <col min="288" max="301" width="3.88671875" style="42" customWidth="1"/>
    <col min="302" max="302" width="5.44140625" style="42" customWidth="1"/>
    <col min="303" max="303" width="3.88671875" style="42" customWidth="1"/>
    <col min="304" max="304" width="4.6640625" style="42" customWidth="1"/>
    <col min="305" max="310" width="3.88671875" style="42" customWidth="1"/>
    <col min="311" max="311" width="8.88671875" style="42" customWidth="1"/>
    <col min="312" max="312" width="7.88671875" style="42" customWidth="1"/>
    <col min="313" max="510" width="9.109375" style="42"/>
    <col min="511" max="511" width="5.88671875" style="42" customWidth="1"/>
    <col min="512" max="512" width="9.109375" style="42"/>
    <col min="513" max="513" width="27.6640625" style="42" customWidth="1"/>
    <col min="514" max="514" width="9.109375" style="42"/>
    <col min="515" max="531" width="3.88671875" style="42" customWidth="1"/>
    <col min="532" max="532" width="5.109375" style="42" customWidth="1"/>
    <col min="533" max="533" width="5" style="42" customWidth="1"/>
    <col min="534" max="534" width="4.5546875" style="42" customWidth="1"/>
    <col min="535" max="542" width="3.88671875" style="42" customWidth="1"/>
    <col min="543" max="543" width="3.5546875" style="42" customWidth="1"/>
    <col min="544" max="557" width="3.88671875" style="42" customWidth="1"/>
    <col min="558" max="558" width="5.44140625" style="42" customWidth="1"/>
    <col min="559" max="559" width="3.88671875" style="42" customWidth="1"/>
    <col min="560" max="560" width="4.6640625" style="42" customWidth="1"/>
    <col min="561" max="566" width="3.88671875" style="42" customWidth="1"/>
    <col min="567" max="567" width="8.88671875" style="42" customWidth="1"/>
    <col min="568" max="568" width="7.88671875" style="42" customWidth="1"/>
    <col min="569" max="766" width="9.109375" style="42"/>
    <col min="767" max="767" width="5.88671875" style="42" customWidth="1"/>
    <col min="768" max="768" width="9.109375" style="42"/>
    <col min="769" max="769" width="27.6640625" style="42" customWidth="1"/>
    <col min="770" max="770" width="9.109375" style="42"/>
    <col min="771" max="787" width="3.88671875" style="42" customWidth="1"/>
    <col min="788" max="788" width="5.109375" style="42" customWidth="1"/>
    <col min="789" max="789" width="5" style="42" customWidth="1"/>
    <col min="790" max="790" width="4.5546875" style="42" customWidth="1"/>
    <col min="791" max="798" width="3.88671875" style="42" customWidth="1"/>
    <col min="799" max="799" width="3.5546875" style="42" customWidth="1"/>
    <col min="800" max="813" width="3.88671875" style="42" customWidth="1"/>
    <col min="814" max="814" width="5.44140625" style="42" customWidth="1"/>
    <col min="815" max="815" width="3.88671875" style="42" customWidth="1"/>
    <col min="816" max="816" width="4.6640625" style="42" customWidth="1"/>
    <col min="817" max="822" width="3.88671875" style="42" customWidth="1"/>
    <col min="823" max="823" width="8.88671875" style="42" customWidth="1"/>
    <col min="824" max="824" width="7.88671875" style="42" customWidth="1"/>
    <col min="825" max="1022" width="9.109375" style="42"/>
    <col min="1023" max="1023" width="5.88671875" style="42" customWidth="1"/>
    <col min="1024" max="1024" width="9.109375" style="42"/>
    <col min="1025" max="1025" width="27.6640625" style="42" customWidth="1"/>
    <col min="1026" max="1026" width="9.109375" style="42"/>
    <col min="1027" max="1043" width="3.88671875" style="42" customWidth="1"/>
    <col min="1044" max="1044" width="5.109375" style="42" customWidth="1"/>
    <col min="1045" max="1045" width="5" style="42" customWidth="1"/>
    <col min="1046" max="1046" width="4.5546875" style="42" customWidth="1"/>
    <col min="1047" max="1054" width="3.88671875" style="42" customWidth="1"/>
    <col min="1055" max="1055" width="3.5546875" style="42" customWidth="1"/>
    <col min="1056" max="1069" width="3.88671875" style="42" customWidth="1"/>
    <col min="1070" max="1070" width="5.44140625" style="42" customWidth="1"/>
    <col min="1071" max="1071" width="3.88671875" style="42" customWidth="1"/>
    <col min="1072" max="1072" width="4.6640625" style="42" customWidth="1"/>
    <col min="1073" max="1078" width="3.88671875" style="42" customWidth="1"/>
    <col min="1079" max="1079" width="8.88671875" style="42" customWidth="1"/>
    <col min="1080" max="1080" width="7.88671875" style="42" customWidth="1"/>
    <col min="1081" max="1278" width="9.109375" style="42"/>
    <col min="1279" max="1279" width="5.88671875" style="42" customWidth="1"/>
    <col min="1280" max="1280" width="9.109375" style="42"/>
    <col min="1281" max="1281" width="27.6640625" style="42" customWidth="1"/>
    <col min="1282" max="1282" width="9.109375" style="42"/>
    <col min="1283" max="1299" width="3.88671875" style="42" customWidth="1"/>
    <col min="1300" max="1300" width="5.109375" style="42" customWidth="1"/>
    <col min="1301" max="1301" width="5" style="42" customWidth="1"/>
    <col min="1302" max="1302" width="4.5546875" style="42" customWidth="1"/>
    <col min="1303" max="1310" width="3.88671875" style="42" customWidth="1"/>
    <col min="1311" max="1311" width="3.5546875" style="42" customWidth="1"/>
    <col min="1312" max="1325" width="3.88671875" style="42" customWidth="1"/>
    <col min="1326" max="1326" width="5.44140625" style="42" customWidth="1"/>
    <col min="1327" max="1327" width="3.88671875" style="42" customWidth="1"/>
    <col min="1328" max="1328" width="4.6640625" style="42" customWidth="1"/>
    <col min="1329" max="1334" width="3.88671875" style="42" customWidth="1"/>
    <col min="1335" max="1335" width="8.88671875" style="42" customWidth="1"/>
    <col min="1336" max="1336" width="7.88671875" style="42" customWidth="1"/>
    <col min="1337" max="1534" width="9.109375" style="42"/>
    <col min="1535" max="1535" width="5.88671875" style="42" customWidth="1"/>
    <col min="1536" max="1536" width="9.109375" style="42"/>
    <col min="1537" max="1537" width="27.6640625" style="42" customWidth="1"/>
    <col min="1538" max="1538" width="9.109375" style="42"/>
    <col min="1539" max="1555" width="3.88671875" style="42" customWidth="1"/>
    <col min="1556" max="1556" width="5.109375" style="42" customWidth="1"/>
    <col min="1557" max="1557" width="5" style="42" customWidth="1"/>
    <col min="1558" max="1558" width="4.5546875" style="42" customWidth="1"/>
    <col min="1559" max="1566" width="3.88671875" style="42" customWidth="1"/>
    <col min="1567" max="1567" width="3.5546875" style="42" customWidth="1"/>
    <col min="1568" max="1581" width="3.88671875" style="42" customWidth="1"/>
    <col min="1582" max="1582" width="5.44140625" style="42" customWidth="1"/>
    <col min="1583" max="1583" width="3.88671875" style="42" customWidth="1"/>
    <col min="1584" max="1584" width="4.6640625" style="42" customWidth="1"/>
    <col min="1585" max="1590" width="3.88671875" style="42" customWidth="1"/>
    <col min="1591" max="1591" width="8.88671875" style="42" customWidth="1"/>
    <col min="1592" max="1592" width="7.88671875" style="42" customWidth="1"/>
    <col min="1593" max="1790" width="9.109375" style="42"/>
    <col min="1791" max="1791" width="5.88671875" style="42" customWidth="1"/>
    <col min="1792" max="1792" width="9.109375" style="42"/>
    <col min="1793" max="1793" width="27.6640625" style="42" customWidth="1"/>
    <col min="1794" max="1794" width="9.109375" style="42"/>
    <col min="1795" max="1811" width="3.88671875" style="42" customWidth="1"/>
    <col min="1812" max="1812" width="5.109375" style="42" customWidth="1"/>
    <col min="1813" max="1813" width="5" style="42" customWidth="1"/>
    <col min="1814" max="1814" width="4.5546875" style="42" customWidth="1"/>
    <col min="1815" max="1822" width="3.88671875" style="42" customWidth="1"/>
    <col min="1823" max="1823" width="3.5546875" style="42" customWidth="1"/>
    <col min="1824" max="1837" width="3.88671875" style="42" customWidth="1"/>
    <col min="1838" max="1838" width="5.44140625" style="42" customWidth="1"/>
    <col min="1839" max="1839" width="3.88671875" style="42" customWidth="1"/>
    <col min="1840" max="1840" width="4.6640625" style="42" customWidth="1"/>
    <col min="1841" max="1846" width="3.88671875" style="42" customWidth="1"/>
    <col min="1847" max="1847" width="8.88671875" style="42" customWidth="1"/>
    <col min="1848" max="1848" width="7.88671875" style="42" customWidth="1"/>
    <col min="1849" max="2046" width="9.109375" style="42"/>
    <col min="2047" max="2047" width="5.88671875" style="42" customWidth="1"/>
    <col min="2048" max="2048" width="9.109375" style="42"/>
    <col min="2049" max="2049" width="27.6640625" style="42" customWidth="1"/>
    <col min="2050" max="2050" width="9.109375" style="42"/>
    <col min="2051" max="2067" width="3.88671875" style="42" customWidth="1"/>
    <col min="2068" max="2068" width="5.109375" style="42" customWidth="1"/>
    <col min="2069" max="2069" width="5" style="42" customWidth="1"/>
    <col min="2070" max="2070" width="4.5546875" style="42" customWidth="1"/>
    <col min="2071" max="2078" width="3.88671875" style="42" customWidth="1"/>
    <col min="2079" max="2079" width="3.5546875" style="42" customWidth="1"/>
    <col min="2080" max="2093" width="3.88671875" style="42" customWidth="1"/>
    <col min="2094" max="2094" width="5.44140625" style="42" customWidth="1"/>
    <col min="2095" max="2095" width="3.88671875" style="42" customWidth="1"/>
    <col min="2096" max="2096" width="4.6640625" style="42" customWidth="1"/>
    <col min="2097" max="2102" width="3.88671875" style="42" customWidth="1"/>
    <col min="2103" max="2103" width="8.88671875" style="42" customWidth="1"/>
    <col min="2104" max="2104" width="7.88671875" style="42" customWidth="1"/>
    <col min="2105" max="2302" width="9.109375" style="42"/>
    <col min="2303" max="2303" width="5.88671875" style="42" customWidth="1"/>
    <col min="2304" max="2304" width="9.109375" style="42"/>
    <col min="2305" max="2305" width="27.6640625" style="42" customWidth="1"/>
    <col min="2306" max="2306" width="9.109375" style="42"/>
    <col min="2307" max="2323" width="3.88671875" style="42" customWidth="1"/>
    <col min="2324" max="2324" width="5.109375" style="42" customWidth="1"/>
    <col min="2325" max="2325" width="5" style="42" customWidth="1"/>
    <col min="2326" max="2326" width="4.5546875" style="42" customWidth="1"/>
    <col min="2327" max="2334" width="3.88671875" style="42" customWidth="1"/>
    <col min="2335" max="2335" width="3.5546875" style="42" customWidth="1"/>
    <col min="2336" max="2349" width="3.88671875" style="42" customWidth="1"/>
    <col min="2350" max="2350" width="5.44140625" style="42" customWidth="1"/>
    <col min="2351" max="2351" width="3.88671875" style="42" customWidth="1"/>
    <col min="2352" max="2352" width="4.6640625" style="42" customWidth="1"/>
    <col min="2353" max="2358" width="3.88671875" style="42" customWidth="1"/>
    <col min="2359" max="2359" width="8.88671875" style="42" customWidth="1"/>
    <col min="2360" max="2360" width="7.88671875" style="42" customWidth="1"/>
    <col min="2361" max="2558" width="9.109375" style="42"/>
    <col min="2559" max="2559" width="5.88671875" style="42" customWidth="1"/>
    <col min="2560" max="2560" width="9.109375" style="42"/>
    <col min="2561" max="2561" width="27.6640625" style="42" customWidth="1"/>
    <col min="2562" max="2562" width="9.109375" style="42"/>
    <col min="2563" max="2579" width="3.88671875" style="42" customWidth="1"/>
    <col min="2580" max="2580" width="5.109375" style="42" customWidth="1"/>
    <col min="2581" max="2581" width="5" style="42" customWidth="1"/>
    <col min="2582" max="2582" width="4.5546875" style="42" customWidth="1"/>
    <col min="2583" max="2590" width="3.88671875" style="42" customWidth="1"/>
    <col min="2591" max="2591" width="3.5546875" style="42" customWidth="1"/>
    <col min="2592" max="2605" width="3.88671875" style="42" customWidth="1"/>
    <col min="2606" max="2606" width="5.44140625" style="42" customWidth="1"/>
    <col min="2607" max="2607" width="3.88671875" style="42" customWidth="1"/>
    <col min="2608" max="2608" width="4.6640625" style="42" customWidth="1"/>
    <col min="2609" max="2614" width="3.88671875" style="42" customWidth="1"/>
    <col min="2615" max="2615" width="8.88671875" style="42" customWidth="1"/>
    <col min="2616" max="2616" width="7.88671875" style="42" customWidth="1"/>
    <col min="2617" max="2814" width="9.109375" style="42"/>
    <col min="2815" max="2815" width="5.88671875" style="42" customWidth="1"/>
    <col min="2816" max="2816" width="9.109375" style="42"/>
    <col min="2817" max="2817" width="27.6640625" style="42" customWidth="1"/>
    <col min="2818" max="2818" width="9.109375" style="42"/>
    <col min="2819" max="2835" width="3.88671875" style="42" customWidth="1"/>
    <col min="2836" max="2836" width="5.109375" style="42" customWidth="1"/>
    <col min="2837" max="2837" width="5" style="42" customWidth="1"/>
    <col min="2838" max="2838" width="4.5546875" style="42" customWidth="1"/>
    <col min="2839" max="2846" width="3.88671875" style="42" customWidth="1"/>
    <col min="2847" max="2847" width="3.5546875" style="42" customWidth="1"/>
    <col min="2848" max="2861" width="3.88671875" style="42" customWidth="1"/>
    <col min="2862" max="2862" width="5.44140625" style="42" customWidth="1"/>
    <col min="2863" max="2863" width="3.88671875" style="42" customWidth="1"/>
    <col min="2864" max="2864" width="4.6640625" style="42" customWidth="1"/>
    <col min="2865" max="2870" width="3.88671875" style="42" customWidth="1"/>
    <col min="2871" max="2871" width="8.88671875" style="42" customWidth="1"/>
    <col min="2872" max="2872" width="7.88671875" style="42" customWidth="1"/>
    <col min="2873" max="3070" width="9.109375" style="42"/>
    <col min="3071" max="3071" width="5.88671875" style="42" customWidth="1"/>
    <col min="3072" max="3072" width="9.109375" style="42"/>
    <col min="3073" max="3073" width="27.6640625" style="42" customWidth="1"/>
    <col min="3074" max="3074" width="9.109375" style="42"/>
    <col min="3075" max="3091" width="3.88671875" style="42" customWidth="1"/>
    <col min="3092" max="3092" width="5.109375" style="42" customWidth="1"/>
    <col min="3093" max="3093" width="5" style="42" customWidth="1"/>
    <col min="3094" max="3094" width="4.5546875" style="42" customWidth="1"/>
    <col min="3095" max="3102" width="3.88671875" style="42" customWidth="1"/>
    <col min="3103" max="3103" width="3.5546875" style="42" customWidth="1"/>
    <col min="3104" max="3117" width="3.88671875" style="42" customWidth="1"/>
    <col min="3118" max="3118" width="5.44140625" style="42" customWidth="1"/>
    <col min="3119" max="3119" width="3.88671875" style="42" customWidth="1"/>
    <col min="3120" max="3120" width="4.6640625" style="42" customWidth="1"/>
    <col min="3121" max="3126" width="3.88671875" style="42" customWidth="1"/>
    <col min="3127" max="3127" width="8.88671875" style="42" customWidth="1"/>
    <col min="3128" max="3128" width="7.88671875" style="42" customWidth="1"/>
    <col min="3129" max="3326" width="9.109375" style="42"/>
    <col min="3327" max="3327" width="5.88671875" style="42" customWidth="1"/>
    <col min="3328" max="3328" width="9.109375" style="42"/>
    <col min="3329" max="3329" width="27.6640625" style="42" customWidth="1"/>
    <col min="3330" max="3330" width="9.109375" style="42"/>
    <col min="3331" max="3347" width="3.88671875" style="42" customWidth="1"/>
    <col min="3348" max="3348" width="5.109375" style="42" customWidth="1"/>
    <col min="3349" max="3349" width="5" style="42" customWidth="1"/>
    <col min="3350" max="3350" width="4.5546875" style="42" customWidth="1"/>
    <col min="3351" max="3358" width="3.88671875" style="42" customWidth="1"/>
    <col min="3359" max="3359" width="3.5546875" style="42" customWidth="1"/>
    <col min="3360" max="3373" width="3.88671875" style="42" customWidth="1"/>
    <col min="3374" max="3374" width="5.44140625" style="42" customWidth="1"/>
    <col min="3375" max="3375" width="3.88671875" style="42" customWidth="1"/>
    <col min="3376" max="3376" width="4.6640625" style="42" customWidth="1"/>
    <col min="3377" max="3382" width="3.88671875" style="42" customWidth="1"/>
    <col min="3383" max="3383" width="8.88671875" style="42" customWidth="1"/>
    <col min="3384" max="3384" width="7.88671875" style="42" customWidth="1"/>
    <col min="3385" max="3582" width="9.109375" style="42"/>
    <col min="3583" max="3583" width="5.88671875" style="42" customWidth="1"/>
    <col min="3584" max="3584" width="9.109375" style="42"/>
    <col min="3585" max="3585" width="27.6640625" style="42" customWidth="1"/>
    <col min="3586" max="3586" width="9.109375" style="42"/>
    <col min="3587" max="3603" width="3.88671875" style="42" customWidth="1"/>
    <col min="3604" max="3604" width="5.109375" style="42" customWidth="1"/>
    <col min="3605" max="3605" width="5" style="42" customWidth="1"/>
    <col min="3606" max="3606" width="4.5546875" style="42" customWidth="1"/>
    <col min="3607" max="3614" width="3.88671875" style="42" customWidth="1"/>
    <col min="3615" max="3615" width="3.5546875" style="42" customWidth="1"/>
    <col min="3616" max="3629" width="3.88671875" style="42" customWidth="1"/>
    <col min="3630" max="3630" width="5.44140625" style="42" customWidth="1"/>
    <col min="3631" max="3631" width="3.88671875" style="42" customWidth="1"/>
    <col min="3632" max="3632" width="4.6640625" style="42" customWidth="1"/>
    <col min="3633" max="3638" width="3.88671875" style="42" customWidth="1"/>
    <col min="3639" max="3639" width="8.88671875" style="42" customWidth="1"/>
    <col min="3640" max="3640" width="7.88671875" style="42" customWidth="1"/>
    <col min="3641" max="3838" width="9.109375" style="42"/>
    <col min="3839" max="3839" width="5.88671875" style="42" customWidth="1"/>
    <col min="3840" max="3840" width="9.109375" style="42"/>
    <col min="3841" max="3841" width="27.6640625" style="42" customWidth="1"/>
    <col min="3842" max="3842" width="9.109375" style="42"/>
    <col min="3843" max="3859" width="3.88671875" style="42" customWidth="1"/>
    <col min="3860" max="3860" width="5.109375" style="42" customWidth="1"/>
    <col min="3861" max="3861" width="5" style="42" customWidth="1"/>
    <col min="3862" max="3862" width="4.5546875" style="42" customWidth="1"/>
    <col min="3863" max="3870" width="3.88671875" style="42" customWidth="1"/>
    <col min="3871" max="3871" width="3.5546875" style="42" customWidth="1"/>
    <col min="3872" max="3885" width="3.88671875" style="42" customWidth="1"/>
    <col min="3886" max="3886" width="5.44140625" style="42" customWidth="1"/>
    <col min="3887" max="3887" width="3.88671875" style="42" customWidth="1"/>
    <col min="3888" max="3888" width="4.6640625" style="42" customWidth="1"/>
    <col min="3889" max="3894" width="3.88671875" style="42" customWidth="1"/>
    <col min="3895" max="3895" width="8.88671875" style="42" customWidth="1"/>
    <col min="3896" max="3896" width="7.88671875" style="42" customWidth="1"/>
    <col min="3897" max="4094" width="9.109375" style="42"/>
    <col min="4095" max="4095" width="5.88671875" style="42" customWidth="1"/>
    <col min="4096" max="4096" width="9.109375" style="42"/>
    <col min="4097" max="4097" width="27.6640625" style="42" customWidth="1"/>
    <col min="4098" max="4098" width="9.109375" style="42"/>
    <col min="4099" max="4115" width="3.88671875" style="42" customWidth="1"/>
    <col min="4116" max="4116" width="5.109375" style="42" customWidth="1"/>
    <col min="4117" max="4117" width="5" style="42" customWidth="1"/>
    <col min="4118" max="4118" width="4.5546875" style="42" customWidth="1"/>
    <col min="4119" max="4126" width="3.88671875" style="42" customWidth="1"/>
    <col min="4127" max="4127" width="3.5546875" style="42" customWidth="1"/>
    <col min="4128" max="4141" width="3.88671875" style="42" customWidth="1"/>
    <col min="4142" max="4142" width="5.44140625" style="42" customWidth="1"/>
    <col min="4143" max="4143" width="3.88671875" style="42" customWidth="1"/>
    <col min="4144" max="4144" width="4.6640625" style="42" customWidth="1"/>
    <col min="4145" max="4150" width="3.88671875" style="42" customWidth="1"/>
    <col min="4151" max="4151" width="8.88671875" style="42" customWidth="1"/>
    <col min="4152" max="4152" width="7.88671875" style="42" customWidth="1"/>
    <col min="4153" max="4350" width="9.109375" style="42"/>
    <col min="4351" max="4351" width="5.88671875" style="42" customWidth="1"/>
    <col min="4352" max="4352" width="9.109375" style="42"/>
    <col min="4353" max="4353" width="27.6640625" style="42" customWidth="1"/>
    <col min="4354" max="4354" width="9.109375" style="42"/>
    <col min="4355" max="4371" width="3.88671875" style="42" customWidth="1"/>
    <col min="4372" max="4372" width="5.109375" style="42" customWidth="1"/>
    <col min="4373" max="4373" width="5" style="42" customWidth="1"/>
    <col min="4374" max="4374" width="4.5546875" style="42" customWidth="1"/>
    <col min="4375" max="4382" width="3.88671875" style="42" customWidth="1"/>
    <col min="4383" max="4383" width="3.5546875" style="42" customWidth="1"/>
    <col min="4384" max="4397" width="3.88671875" style="42" customWidth="1"/>
    <col min="4398" max="4398" width="5.44140625" style="42" customWidth="1"/>
    <col min="4399" max="4399" width="3.88671875" style="42" customWidth="1"/>
    <col min="4400" max="4400" width="4.6640625" style="42" customWidth="1"/>
    <col min="4401" max="4406" width="3.88671875" style="42" customWidth="1"/>
    <col min="4407" max="4407" width="8.88671875" style="42" customWidth="1"/>
    <col min="4408" max="4408" width="7.88671875" style="42" customWidth="1"/>
    <col min="4409" max="4606" width="9.109375" style="42"/>
    <col min="4607" max="4607" width="5.88671875" style="42" customWidth="1"/>
    <col min="4608" max="4608" width="9.109375" style="42"/>
    <col min="4609" max="4609" width="27.6640625" style="42" customWidth="1"/>
    <col min="4610" max="4610" width="9.109375" style="42"/>
    <col min="4611" max="4627" width="3.88671875" style="42" customWidth="1"/>
    <col min="4628" max="4628" width="5.109375" style="42" customWidth="1"/>
    <col min="4629" max="4629" width="5" style="42" customWidth="1"/>
    <col min="4630" max="4630" width="4.5546875" style="42" customWidth="1"/>
    <col min="4631" max="4638" width="3.88671875" style="42" customWidth="1"/>
    <col min="4639" max="4639" width="3.5546875" style="42" customWidth="1"/>
    <col min="4640" max="4653" width="3.88671875" style="42" customWidth="1"/>
    <col min="4654" max="4654" width="5.44140625" style="42" customWidth="1"/>
    <col min="4655" max="4655" width="3.88671875" style="42" customWidth="1"/>
    <col min="4656" max="4656" width="4.6640625" style="42" customWidth="1"/>
    <col min="4657" max="4662" width="3.88671875" style="42" customWidth="1"/>
    <col min="4663" max="4663" width="8.88671875" style="42" customWidth="1"/>
    <col min="4664" max="4664" width="7.88671875" style="42" customWidth="1"/>
    <col min="4665" max="4862" width="9.109375" style="42"/>
    <col min="4863" max="4863" width="5.88671875" style="42" customWidth="1"/>
    <col min="4864" max="4864" width="9.109375" style="42"/>
    <col min="4865" max="4865" width="27.6640625" style="42" customWidth="1"/>
    <col min="4866" max="4866" width="9.109375" style="42"/>
    <col min="4867" max="4883" width="3.88671875" style="42" customWidth="1"/>
    <col min="4884" max="4884" width="5.109375" style="42" customWidth="1"/>
    <col min="4885" max="4885" width="5" style="42" customWidth="1"/>
    <col min="4886" max="4886" width="4.5546875" style="42" customWidth="1"/>
    <col min="4887" max="4894" width="3.88671875" style="42" customWidth="1"/>
    <col min="4895" max="4895" width="3.5546875" style="42" customWidth="1"/>
    <col min="4896" max="4909" width="3.88671875" style="42" customWidth="1"/>
    <col min="4910" max="4910" width="5.44140625" style="42" customWidth="1"/>
    <col min="4911" max="4911" width="3.88671875" style="42" customWidth="1"/>
    <col min="4912" max="4912" width="4.6640625" style="42" customWidth="1"/>
    <col min="4913" max="4918" width="3.88671875" style="42" customWidth="1"/>
    <col min="4919" max="4919" width="8.88671875" style="42" customWidth="1"/>
    <col min="4920" max="4920" width="7.88671875" style="42" customWidth="1"/>
    <col min="4921" max="5118" width="9.109375" style="42"/>
    <col min="5119" max="5119" width="5.88671875" style="42" customWidth="1"/>
    <col min="5120" max="5120" width="9.109375" style="42"/>
    <col min="5121" max="5121" width="27.6640625" style="42" customWidth="1"/>
    <col min="5122" max="5122" width="9.109375" style="42"/>
    <col min="5123" max="5139" width="3.88671875" style="42" customWidth="1"/>
    <col min="5140" max="5140" width="5.109375" style="42" customWidth="1"/>
    <col min="5141" max="5141" width="5" style="42" customWidth="1"/>
    <col min="5142" max="5142" width="4.5546875" style="42" customWidth="1"/>
    <col min="5143" max="5150" width="3.88671875" style="42" customWidth="1"/>
    <col min="5151" max="5151" width="3.5546875" style="42" customWidth="1"/>
    <col min="5152" max="5165" width="3.88671875" style="42" customWidth="1"/>
    <col min="5166" max="5166" width="5.44140625" style="42" customWidth="1"/>
    <col min="5167" max="5167" width="3.88671875" style="42" customWidth="1"/>
    <col min="5168" max="5168" width="4.6640625" style="42" customWidth="1"/>
    <col min="5169" max="5174" width="3.88671875" style="42" customWidth="1"/>
    <col min="5175" max="5175" width="8.88671875" style="42" customWidth="1"/>
    <col min="5176" max="5176" width="7.88671875" style="42" customWidth="1"/>
    <col min="5177" max="5374" width="9.109375" style="42"/>
    <col min="5375" max="5375" width="5.88671875" style="42" customWidth="1"/>
    <col min="5376" max="5376" width="9.109375" style="42"/>
    <col min="5377" max="5377" width="27.6640625" style="42" customWidth="1"/>
    <col min="5378" max="5378" width="9.109375" style="42"/>
    <col min="5379" max="5395" width="3.88671875" style="42" customWidth="1"/>
    <col min="5396" max="5396" width="5.109375" style="42" customWidth="1"/>
    <col min="5397" max="5397" width="5" style="42" customWidth="1"/>
    <col min="5398" max="5398" width="4.5546875" style="42" customWidth="1"/>
    <col min="5399" max="5406" width="3.88671875" style="42" customWidth="1"/>
    <col min="5407" max="5407" width="3.5546875" style="42" customWidth="1"/>
    <col min="5408" max="5421" width="3.88671875" style="42" customWidth="1"/>
    <col min="5422" max="5422" width="5.44140625" style="42" customWidth="1"/>
    <col min="5423" max="5423" width="3.88671875" style="42" customWidth="1"/>
    <col min="5424" max="5424" width="4.6640625" style="42" customWidth="1"/>
    <col min="5425" max="5430" width="3.88671875" style="42" customWidth="1"/>
    <col min="5431" max="5431" width="8.88671875" style="42" customWidth="1"/>
    <col min="5432" max="5432" width="7.88671875" style="42" customWidth="1"/>
    <col min="5433" max="5630" width="9.109375" style="42"/>
    <col min="5631" max="5631" width="5.88671875" style="42" customWidth="1"/>
    <col min="5632" max="5632" width="9.109375" style="42"/>
    <col min="5633" max="5633" width="27.6640625" style="42" customWidth="1"/>
    <col min="5634" max="5634" width="9.109375" style="42"/>
    <col min="5635" max="5651" width="3.88671875" style="42" customWidth="1"/>
    <col min="5652" max="5652" width="5.109375" style="42" customWidth="1"/>
    <col min="5653" max="5653" width="5" style="42" customWidth="1"/>
    <col min="5654" max="5654" width="4.5546875" style="42" customWidth="1"/>
    <col min="5655" max="5662" width="3.88671875" style="42" customWidth="1"/>
    <col min="5663" max="5663" width="3.5546875" style="42" customWidth="1"/>
    <col min="5664" max="5677" width="3.88671875" style="42" customWidth="1"/>
    <col min="5678" max="5678" width="5.44140625" style="42" customWidth="1"/>
    <col min="5679" max="5679" width="3.88671875" style="42" customWidth="1"/>
    <col min="5680" max="5680" width="4.6640625" style="42" customWidth="1"/>
    <col min="5681" max="5686" width="3.88671875" style="42" customWidth="1"/>
    <col min="5687" max="5687" width="8.88671875" style="42" customWidth="1"/>
    <col min="5688" max="5688" width="7.88671875" style="42" customWidth="1"/>
    <col min="5689" max="5886" width="9.109375" style="42"/>
    <col min="5887" max="5887" width="5.88671875" style="42" customWidth="1"/>
    <col min="5888" max="5888" width="9.109375" style="42"/>
    <col min="5889" max="5889" width="27.6640625" style="42" customWidth="1"/>
    <col min="5890" max="5890" width="9.109375" style="42"/>
    <col min="5891" max="5907" width="3.88671875" style="42" customWidth="1"/>
    <col min="5908" max="5908" width="5.109375" style="42" customWidth="1"/>
    <col min="5909" max="5909" width="5" style="42" customWidth="1"/>
    <col min="5910" max="5910" width="4.5546875" style="42" customWidth="1"/>
    <col min="5911" max="5918" width="3.88671875" style="42" customWidth="1"/>
    <col min="5919" max="5919" width="3.5546875" style="42" customWidth="1"/>
    <col min="5920" max="5933" width="3.88671875" style="42" customWidth="1"/>
    <col min="5934" max="5934" width="5.44140625" style="42" customWidth="1"/>
    <col min="5935" max="5935" width="3.88671875" style="42" customWidth="1"/>
    <col min="5936" max="5936" width="4.6640625" style="42" customWidth="1"/>
    <col min="5937" max="5942" width="3.88671875" style="42" customWidth="1"/>
    <col min="5943" max="5943" width="8.88671875" style="42" customWidth="1"/>
    <col min="5944" max="5944" width="7.88671875" style="42" customWidth="1"/>
    <col min="5945" max="6142" width="9.109375" style="42"/>
    <col min="6143" max="6143" width="5.88671875" style="42" customWidth="1"/>
    <col min="6144" max="6144" width="9.109375" style="42"/>
    <col min="6145" max="6145" width="27.6640625" style="42" customWidth="1"/>
    <col min="6146" max="6146" width="9.109375" style="42"/>
    <col min="6147" max="6163" width="3.88671875" style="42" customWidth="1"/>
    <col min="6164" max="6164" width="5.109375" style="42" customWidth="1"/>
    <col min="6165" max="6165" width="5" style="42" customWidth="1"/>
    <col min="6166" max="6166" width="4.5546875" style="42" customWidth="1"/>
    <col min="6167" max="6174" width="3.88671875" style="42" customWidth="1"/>
    <col min="6175" max="6175" width="3.5546875" style="42" customWidth="1"/>
    <col min="6176" max="6189" width="3.88671875" style="42" customWidth="1"/>
    <col min="6190" max="6190" width="5.44140625" style="42" customWidth="1"/>
    <col min="6191" max="6191" width="3.88671875" style="42" customWidth="1"/>
    <col min="6192" max="6192" width="4.6640625" style="42" customWidth="1"/>
    <col min="6193" max="6198" width="3.88671875" style="42" customWidth="1"/>
    <col min="6199" max="6199" width="8.88671875" style="42" customWidth="1"/>
    <col min="6200" max="6200" width="7.88671875" style="42" customWidth="1"/>
    <col min="6201" max="6398" width="9.109375" style="42"/>
    <col min="6399" max="6399" width="5.88671875" style="42" customWidth="1"/>
    <col min="6400" max="6400" width="9.109375" style="42"/>
    <col min="6401" max="6401" width="27.6640625" style="42" customWidth="1"/>
    <col min="6402" max="6402" width="9.109375" style="42"/>
    <col min="6403" max="6419" width="3.88671875" style="42" customWidth="1"/>
    <col min="6420" max="6420" width="5.109375" style="42" customWidth="1"/>
    <col min="6421" max="6421" width="5" style="42" customWidth="1"/>
    <col min="6422" max="6422" width="4.5546875" style="42" customWidth="1"/>
    <col min="6423" max="6430" width="3.88671875" style="42" customWidth="1"/>
    <col min="6431" max="6431" width="3.5546875" style="42" customWidth="1"/>
    <col min="6432" max="6445" width="3.88671875" style="42" customWidth="1"/>
    <col min="6446" max="6446" width="5.44140625" style="42" customWidth="1"/>
    <col min="6447" max="6447" width="3.88671875" style="42" customWidth="1"/>
    <col min="6448" max="6448" width="4.6640625" style="42" customWidth="1"/>
    <col min="6449" max="6454" width="3.88671875" style="42" customWidth="1"/>
    <col min="6455" max="6455" width="8.88671875" style="42" customWidth="1"/>
    <col min="6456" max="6456" width="7.88671875" style="42" customWidth="1"/>
    <col min="6457" max="6654" width="9.109375" style="42"/>
    <col min="6655" max="6655" width="5.88671875" style="42" customWidth="1"/>
    <col min="6656" max="6656" width="9.109375" style="42"/>
    <col min="6657" max="6657" width="27.6640625" style="42" customWidth="1"/>
    <col min="6658" max="6658" width="9.109375" style="42"/>
    <col min="6659" max="6675" width="3.88671875" style="42" customWidth="1"/>
    <col min="6676" max="6676" width="5.109375" style="42" customWidth="1"/>
    <col min="6677" max="6677" width="5" style="42" customWidth="1"/>
    <col min="6678" max="6678" width="4.5546875" style="42" customWidth="1"/>
    <col min="6679" max="6686" width="3.88671875" style="42" customWidth="1"/>
    <col min="6687" max="6687" width="3.5546875" style="42" customWidth="1"/>
    <col min="6688" max="6701" width="3.88671875" style="42" customWidth="1"/>
    <col min="6702" max="6702" width="5.44140625" style="42" customWidth="1"/>
    <col min="6703" max="6703" width="3.88671875" style="42" customWidth="1"/>
    <col min="6704" max="6704" width="4.6640625" style="42" customWidth="1"/>
    <col min="6705" max="6710" width="3.88671875" style="42" customWidth="1"/>
    <col min="6711" max="6711" width="8.88671875" style="42" customWidth="1"/>
    <col min="6712" max="6712" width="7.88671875" style="42" customWidth="1"/>
    <col min="6713" max="6910" width="9.109375" style="42"/>
    <col min="6911" max="6911" width="5.88671875" style="42" customWidth="1"/>
    <col min="6912" max="6912" width="9.109375" style="42"/>
    <col min="6913" max="6913" width="27.6640625" style="42" customWidth="1"/>
    <col min="6914" max="6914" width="9.109375" style="42"/>
    <col min="6915" max="6931" width="3.88671875" style="42" customWidth="1"/>
    <col min="6932" max="6932" width="5.109375" style="42" customWidth="1"/>
    <col min="6933" max="6933" width="5" style="42" customWidth="1"/>
    <col min="6934" max="6934" width="4.5546875" style="42" customWidth="1"/>
    <col min="6935" max="6942" width="3.88671875" style="42" customWidth="1"/>
    <col min="6943" max="6943" width="3.5546875" style="42" customWidth="1"/>
    <col min="6944" max="6957" width="3.88671875" style="42" customWidth="1"/>
    <col min="6958" max="6958" width="5.44140625" style="42" customWidth="1"/>
    <col min="6959" max="6959" width="3.88671875" style="42" customWidth="1"/>
    <col min="6960" max="6960" width="4.6640625" style="42" customWidth="1"/>
    <col min="6961" max="6966" width="3.88671875" style="42" customWidth="1"/>
    <col min="6967" max="6967" width="8.88671875" style="42" customWidth="1"/>
    <col min="6968" max="6968" width="7.88671875" style="42" customWidth="1"/>
    <col min="6969" max="7166" width="9.109375" style="42"/>
    <col min="7167" max="7167" width="5.88671875" style="42" customWidth="1"/>
    <col min="7168" max="7168" width="9.109375" style="42"/>
    <col min="7169" max="7169" width="27.6640625" style="42" customWidth="1"/>
    <col min="7170" max="7170" width="9.109375" style="42"/>
    <col min="7171" max="7187" width="3.88671875" style="42" customWidth="1"/>
    <col min="7188" max="7188" width="5.109375" style="42" customWidth="1"/>
    <col min="7189" max="7189" width="5" style="42" customWidth="1"/>
    <col min="7190" max="7190" width="4.5546875" style="42" customWidth="1"/>
    <col min="7191" max="7198" width="3.88671875" style="42" customWidth="1"/>
    <col min="7199" max="7199" width="3.5546875" style="42" customWidth="1"/>
    <col min="7200" max="7213" width="3.88671875" style="42" customWidth="1"/>
    <col min="7214" max="7214" width="5.44140625" style="42" customWidth="1"/>
    <col min="7215" max="7215" width="3.88671875" style="42" customWidth="1"/>
    <col min="7216" max="7216" width="4.6640625" style="42" customWidth="1"/>
    <col min="7217" max="7222" width="3.88671875" style="42" customWidth="1"/>
    <col min="7223" max="7223" width="8.88671875" style="42" customWidth="1"/>
    <col min="7224" max="7224" width="7.88671875" style="42" customWidth="1"/>
    <col min="7225" max="7422" width="9.109375" style="42"/>
    <col min="7423" max="7423" width="5.88671875" style="42" customWidth="1"/>
    <col min="7424" max="7424" width="9.109375" style="42"/>
    <col min="7425" max="7425" width="27.6640625" style="42" customWidth="1"/>
    <col min="7426" max="7426" width="9.109375" style="42"/>
    <col min="7427" max="7443" width="3.88671875" style="42" customWidth="1"/>
    <col min="7444" max="7444" width="5.109375" style="42" customWidth="1"/>
    <col min="7445" max="7445" width="5" style="42" customWidth="1"/>
    <col min="7446" max="7446" width="4.5546875" style="42" customWidth="1"/>
    <col min="7447" max="7454" width="3.88671875" style="42" customWidth="1"/>
    <col min="7455" max="7455" width="3.5546875" style="42" customWidth="1"/>
    <col min="7456" max="7469" width="3.88671875" style="42" customWidth="1"/>
    <col min="7470" max="7470" width="5.44140625" style="42" customWidth="1"/>
    <col min="7471" max="7471" width="3.88671875" style="42" customWidth="1"/>
    <col min="7472" max="7472" width="4.6640625" style="42" customWidth="1"/>
    <col min="7473" max="7478" width="3.88671875" style="42" customWidth="1"/>
    <col min="7479" max="7479" width="8.88671875" style="42" customWidth="1"/>
    <col min="7480" max="7480" width="7.88671875" style="42" customWidth="1"/>
    <col min="7481" max="7678" width="9.109375" style="42"/>
    <col min="7679" max="7679" width="5.88671875" style="42" customWidth="1"/>
    <col min="7680" max="7680" width="9.109375" style="42"/>
    <col min="7681" max="7681" width="27.6640625" style="42" customWidth="1"/>
    <col min="7682" max="7682" width="9.109375" style="42"/>
    <col min="7683" max="7699" width="3.88671875" style="42" customWidth="1"/>
    <col min="7700" max="7700" width="5.109375" style="42" customWidth="1"/>
    <col min="7701" max="7701" width="5" style="42" customWidth="1"/>
    <col min="7702" max="7702" width="4.5546875" style="42" customWidth="1"/>
    <col min="7703" max="7710" width="3.88671875" style="42" customWidth="1"/>
    <col min="7711" max="7711" width="3.5546875" style="42" customWidth="1"/>
    <col min="7712" max="7725" width="3.88671875" style="42" customWidth="1"/>
    <col min="7726" max="7726" width="5.44140625" style="42" customWidth="1"/>
    <col min="7727" max="7727" width="3.88671875" style="42" customWidth="1"/>
    <col min="7728" max="7728" width="4.6640625" style="42" customWidth="1"/>
    <col min="7729" max="7734" width="3.88671875" style="42" customWidth="1"/>
    <col min="7735" max="7735" width="8.88671875" style="42" customWidth="1"/>
    <col min="7736" max="7736" width="7.88671875" style="42" customWidth="1"/>
    <col min="7737" max="7934" width="9.109375" style="42"/>
    <col min="7935" max="7935" width="5.88671875" style="42" customWidth="1"/>
    <col min="7936" max="7936" width="9.109375" style="42"/>
    <col min="7937" max="7937" width="27.6640625" style="42" customWidth="1"/>
    <col min="7938" max="7938" width="9.109375" style="42"/>
    <col min="7939" max="7955" width="3.88671875" style="42" customWidth="1"/>
    <col min="7956" max="7956" width="5.109375" style="42" customWidth="1"/>
    <col min="7957" max="7957" width="5" style="42" customWidth="1"/>
    <col min="7958" max="7958" width="4.5546875" style="42" customWidth="1"/>
    <col min="7959" max="7966" width="3.88671875" style="42" customWidth="1"/>
    <col min="7967" max="7967" width="3.5546875" style="42" customWidth="1"/>
    <col min="7968" max="7981" width="3.88671875" style="42" customWidth="1"/>
    <col min="7982" max="7982" width="5.44140625" style="42" customWidth="1"/>
    <col min="7983" max="7983" width="3.88671875" style="42" customWidth="1"/>
    <col min="7984" max="7984" width="4.6640625" style="42" customWidth="1"/>
    <col min="7985" max="7990" width="3.88671875" style="42" customWidth="1"/>
    <col min="7991" max="7991" width="8.88671875" style="42" customWidth="1"/>
    <col min="7992" max="7992" width="7.88671875" style="42" customWidth="1"/>
    <col min="7993" max="8190" width="9.109375" style="42"/>
    <col min="8191" max="8191" width="5.88671875" style="42" customWidth="1"/>
    <col min="8192" max="8192" width="9.109375" style="42"/>
    <col min="8193" max="8193" width="27.6640625" style="42" customWidth="1"/>
    <col min="8194" max="8194" width="9.109375" style="42"/>
    <col min="8195" max="8211" width="3.88671875" style="42" customWidth="1"/>
    <col min="8212" max="8212" width="5.109375" style="42" customWidth="1"/>
    <col min="8213" max="8213" width="5" style="42" customWidth="1"/>
    <col min="8214" max="8214" width="4.5546875" style="42" customWidth="1"/>
    <col min="8215" max="8222" width="3.88671875" style="42" customWidth="1"/>
    <col min="8223" max="8223" width="3.5546875" style="42" customWidth="1"/>
    <col min="8224" max="8237" width="3.88671875" style="42" customWidth="1"/>
    <col min="8238" max="8238" width="5.44140625" style="42" customWidth="1"/>
    <col min="8239" max="8239" width="3.88671875" style="42" customWidth="1"/>
    <col min="8240" max="8240" width="4.6640625" style="42" customWidth="1"/>
    <col min="8241" max="8246" width="3.88671875" style="42" customWidth="1"/>
    <col min="8247" max="8247" width="8.88671875" style="42" customWidth="1"/>
    <col min="8248" max="8248" width="7.88671875" style="42" customWidth="1"/>
    <col min="8249" max="8446" width="9.109375" style="42"/>
    <col min="8447" max="8447" width="5.88671875" style="42" customWidth="1"/>
    <col min="8448" max="8448" width="9.109375" style="42"/>
    <col min="8449" max="8449" width="27.6640625" style="42" customWidth="1"/>
    <col min="8450" max="8450" width="9.109375" style="42"/>
    <col min="8451" max="8467" width="3.88671875" style="42" customWidth="1"/>
    <col min="8468" max="8468" width="5.109375" style="42" customWidth="1"/>
    <col min="8469" max="8469" width="5" style="42" customWidth="1"/>
    <col min="8470" max="8470" width="4.5546875" style="42" customWidth="1"/>
    <col min="8471" max="8478" width="3.88671875" style="42" customWidth="1"/>
    <col min="8479" max="8479" width="3.5546875" style="42" customWidth="1"/>
    <col min="8480" max="8493" width="3.88671875" style="42" customWidth="1"/>
    <col min="8494" max="8494" width="5.44140625" style="42" customWidth="1"/>
    <col min="8495" max="8495" width="3.88671875" style="42" customWidth="1"/>
    <col min="8496" max="8496" width="4.6640625" style="42" customWidth="1"/>
    <col min="8497" max="8502" width="3.88671875" style="42" customWidth="1"/>
    <col min="8503" max="8503" width="8.88671875" style="42" customWidth="1"/>
    <col min="8504" max="8504" width="7.88671875" style="42" customWidth="1"/>
    <col min="8505" max="8702" width="9.109375" style="42"/>
    <col min="8703" max="8703" width="5.88671875" style="42" customWidth="1"/>
    <col min="8704" max="8704" width="9.109375" style="42"/>
    <col min="8705" max="8705" width="27.6640625" style="42" customWidth="1"/>
    <col min="8706" max="8706" width="9.109375" style="42"/>
    <col min="8707" max="8723" width="3.88671875" style="42" customWidth="1"/>
    <col min="8724" max="8724" width="5.109375" style="42" customWidth="1"/>
    <col min="8725" max="8725" width="5" style="42" customWidth="1"/>
    <col min="8726" max="8726" width="4.5546875" style="42" customWidth="1"/>
    <col min="8727" max="8734" width="3.88671875" style="42" customWidth="1"/>
    <col min="8735" max="8735" width="3.5546875" style="42" customWidth="1"/>
    <col min="8736" max="8749" width="3.88671875" style="42" customWidth="1"/>
    <col min="8750" max="8750" width="5.44140625" style="42" customWidth="1"/>
    <col min="8751" max="8751" width="3.88671875" style="42" customWidth="1"/>
    <col min="8752" max="8752" width="4.6640625" style="42" customWidth="1"/>
    <col min="8753" max="8758" width="3.88671875" style="42" customWidth="1"/>
    <col min="8759" max="8759" width="8.88671875" style="42" customWidth="1"/>
    <col min="8760" max="8760" width="7.88671875" style="42" customWidth="1"/>
    <col min="8761" max="8958" width="9.109375" style="42"/>
    <col min="8959" max="8959" width="5.88671875" style="42" customWidth="1"/>
    <col min="8960" max="8960" width="9.109375" style="42"/>
    <col min="8961" max="8961" width="27.6640625" style="42" customWidth="1"/>
    <col min="8962" max="8962" width="9.109375" style="42"/>
    <col min="8963" max="8979" width="3.88671875" style="42" customWidth="1"/>
    <col min="8980" max="8980" width="5.109375" style="42" customWidth="1"/>
    <col min="8981" max="8981" width="5" style="42" customWidth="1"/>
    <col min="8982" max="8982" width="4.5546875" style="42" customWidth="1"/>
    <col min="8983" max="8990" width="3.88671875" style="42" customWidth="1"/>
    <col min="8991" max="8991" width="3.5546875" style="42" customWidth="1"/>
    <col min="8992" max="9005" width="3.88671875" style="42" customWidth="1"/>
    <col min="9006" max="9006" width="5.44140625" style="42" customWidth="1"/>
    <col min="9007" max="9007" width="3.88671875" style="42" customWidth="1"/>
    <col min="9008" max="9008" width="4.6640625" style="42" customWidth="1"/>
    <col min="9009" max="9014" width="3.88671875" style="42" customWidth="1"/>
    <col min="9015" max="9015" width="8.88671875" style="42" customWidth="1"/>
    <col min="9016" max="9016" width="7.88671875" style="42" customWidth="1"/>
    <col min="9017" max="9214" width="9.109375" style="42"/>
    <col min="9215" max="9215" width="5.88671875" style="42" customWidth="1"/>
    <col min="9216" max="9216" width="9.109375" style="42"/>
    <col min="9217" max="9217" width="27.6640625" style="42" customWidth="1"/>
    <col min="9218" max="9218" width="9.109375" style="42"/>
    <col min="9219" max="9235" width="3.88671875" style="42" customWidth="1"/>
    <col min="9236" max="9236" width="5.109375" style="42" customWidth="1"/>
    <col min="9237" max="9237" width="5" style="42" customWidth="1"/>
    <col min="9238" max="9238" width="4.5546875" style="42" customWidth="1"/>
    <col min="9239" max="9246" width="3.88671875" style="42" customWidth="1"/>
    <col min="9247" max="9247" width="3.5546875" style="42" customWidth="1"/>
    <col min="9248" max="9261" width="3.88671875" style="42" customWidth="1"/>
    <col min="9262" max="9262" width="5.44140625" style="42" customWidth="1"/>
    <col min="9263" max="9263" width="3.88671875" style="42" customWidth="1"/>
    <col min="9264" max="9264" width="4.6640625" style="42" customWidth="1"/>
    <col min="9265" max="9270" width="3.88671875" style="42" customWidth="1"/>
    <col min="9271" max="9271" width="8.88671875" style="42" customWidth="1"/>
    <col min="9272" max="9272" width="7.88671875" style="42" customWidth="1"/>
    <col min="9273" max="9470" width="9.109375" style="42"/>
    <col min="9471" max="9471" width="5.88671875" style="42" customWidth="1"/>
    <col min="9472" max="9472" width="9.109375" style="42"/>
    <col min="9473" max="9473" width="27.6640625" style="42" customWidth="1"/>
    <col min="9474" max="9474" width="9.109375" style="42"/>
    <col min="9475" max="9491" width="3.88671875" style="42" customWidth="1"/>
    <col min="9492" max="9492" width="5.109375" style="42" customWidth="1"/>
    <col min="9493" max="9493" width="5" style="42" customWidth="1"/>
    <col min="9494" max="9494" width="4.5546875" style="42" customWidth="1"/>
    <col min="9495" max="9502" width="3.88671875" style="42" customWidth="1"/>
    <col min="9503" max="9503" width="3.5546875" style="42" customWidth="1"/>
    <col min="9504" max="9517" width="3.88671875" style="42" customWidth="1"/>
    <col min="9518" max="9518" width="5.44140625" style="42" customWidth="1"/>
    <col min="9519" max="9519" width="3.88671875" style="42" customWidth="1"/>
    <col min="9520" max="9520" width="4.6640625" style="42" customWidth="1"/>
    <col min="9521" max="9526" width="3.88671875" style="42" customWidth="1"/>
    <col min="9527" max="9527" width="8.88671875" style="42" customWidth="1"/>
    <col min="9528" max="9528" width="7.88671875" style="42" customWidth="1"/>
    <col min="9529" max="9726" width="9.109375" style="42"/>
    <col min="9727" max="9727" width="5.88671875" style="42" customWidth="1"/>
    <col min="9728" max="9728" width="9.109375" style="42"/>
    <col min="9729" max="9729" width="27.6640625" style="42" customWidth="1"/>
    <col min="9730" max="9730" width="9.109375" style="42"/>
    <col min="9731" max="9747" width="3.88671875" style="42" customWidth="1"/>
    <col min="9748" max="9748" width="5.109375" style="42" customWidth="1"/>
    <col min="9749" max="9749" width="5" style="42" customWidth="1"/>
    <col min="9750" max="9750" width="4.5546875" style="42" customWidth="1"/>
    <col min="9751" max="9758" width="3.88671875" style="42" customWidth="1"/>
    <col min="9759" max="9759" width="3.5546875" style="42" customWidth="1"/>
    <col min="9760" max="9773" width="3.88671875" style="42" customWidth="1"/>
    <col min="9774" max="9774" width="5.44140625" style="42" customWidth="1"/>
    <col min="9775" max="9775" width="3.88671875" style="42" customWidth="1"/>
    <col min="9776" max="9776" width="4.6640625" style="42" customWidth="1"/>
    <col min="9777" max="9782" width="3.88671875" style="42" customWidth="1"/>
    <col min="9783" max="9783" width="8.88671875" style="42" customWidth="1"/>
    <col min="9784" max="9784" width="7.88671875" style="42" customWidth="1"/>
    <col min="9785" max="9982" width="9.109375" style="42"/>
    <col min="9983" max="9983" width="5.88671875" style="42" customWidth="1"/>
    <col min="9984" max="9984" width="9.109375" style="42"/>
    <col min="9985" max="9985" width="27.6640625" style="42" customWidth="1"/>
    <col min="9986" max="9986" width="9.109375" style="42"/>
    <col min="9987" max="10003" width="3.88671875" style="42" customWidth="1"/>
    <col min="10004" max="10004" width="5.109375" style="42" customWidth="1"/>
    <col min="10005" max="10005" width="5" style="42" customWidth="1"/>
    <col min="10006" max="10006" width="4.5546875" style="42" customWidth="1"/>
    <col min="10007" max="10014" width="3.88671875" style="42" customWidth="1"/>
    <col min="10015" max="10015" width="3.5546875" style="42" customWidth="1"/>
    <col min="10016" max="10029" width="3.88671875" style="42" customWidth="1"/>
    <col min="10030" max="10030" width="5.44140625" style="42" customWidth="1"/>
    <col min="10031" max="10031" width="3.88671875" style="42" customWidth="1"/>
    <col min="10032" max="10032" width="4.6640625" style="42" customWidth="1"/>
    <col min="10033" max="10038" width="3.88671875" style="42" customWidth="1"/>
    <col min="10039" max="10039" width="8.88671875" style="42" customWidth="1"/>
    <col min="10040" max="10040" width="7.88671875" style="42" customWidth="1"/>
    <col min="10041" max="10238" width="9.109375" style="42"/>
    <col min="10239" max="10239" width="5.88671875" style="42" customWidth="1"/>
    <col min="10240" max="10240" width="9.109375" style="42"/>
    <col min="10241" max="10241" width="27.6640625" style="42" customWidth="1"/>
    <col min="10242" max="10242" width="9.109375" style="42"/>
    <col min="10243" max="10259" width="3.88671875" style="42" customWidth="1"/>
    <col min="10260" max="10260" width="5.109375" style="42" customWidth="1"/>
    <col min="10261" max="10261" width="5" style="42" customWidth="1"/>
    <col min="10262" max="10262" width="4.5546875" style="42" customWidth="1"/>
    <col min="10263" max="10270" width="3.88671875" style="42" customWidth="1"/>
    <col min="10271" max="10271" width="3.5546875" style="42" customWidth="1"/>
    <col min="10272" max="10285" width="3.88671875" style="42" customWidth="1"/>
    <col min="10286" max="10286" width="5.44140625" style="42" customWidth="1"/>
    <col min="10287" max="10287" width="3.88671875" style="42" customWidth="1"/>
    <col min="10288" max="10288" width="4.6640625" style="42" customWidth="1"/>
    <col min="10289" max="10294" width="3.88671875" style="42" customWidth="1"/>
    <col min="10295" max="10295" width="8.88671875" style="42" customWidth="1"/>
    <col min="10296" max="10296" width="7.88671875" style="42" customWidth="1"/>
    <col min="10297" max="10494" width="9.109375" style="42"/>
    <col min="10495" max="10495" width="5.88671875" style="42" customWidth="1"/>
    <col min="10496" max="10496" width="9.109375" style="42"/>
    <col min="10497" max="10497" width="27.6640625" style="42" customWidth="1"/>
    <col min="10498" max="10498" width="9.109375" style="42"/>
    <col min="10499" max="10515" width="3.88671875" style="42" customWidth="1"/>
    <col min="10516" max="10516" width="5.109375" style="42" customWidth="1"/>
    <col min="10517" max="10517" width="5" style="42" customWidth="1"/>
    <col min="10518" max="10518" width="4.5546875" style="42" customWidth="1"/>
    <col min="10519" max="10526" width="3.88671875" style="42" customWidth="1"/>
    <col min="10527" max="10527" width="3.5546875" style="42" customWidth="1"/>
    <col min="10528" max="10541" width="3.88671875" style="42" customWidth="1"/>
    <col min="10542" max="10542" width="5.44140625" style="42" customWidth="1"/>
    <col min="10543" max="10543" width="3.88671875" style="42" customWidth="1"/>
    <col min="10544" max="10544" width="4.6640625" style="42" customWidth="1"/>
    <col min="10545" max="10550" width="3.88671875" style="42" customWidth="1"/>
    <col min="10551" max="10551" width="8.88671875" style="42" customWidth="1"/>
    <col min="10552" max="10552" width="7.88671875" style="42" customWidth="1"/>
    <col min="10553" max="10750" width="9.109375" style="42"/>
    <col min="10751" max="10751" width="5.88671875" style="42" customWidth="1"/>
    <col min="10752" max="10752" width="9.109375" style="42"/>
    <col min="10753" max="10753" width="27.6640625" style="42" customWidth="1"/>
    <col min="10754" max="10754" width="9.109375" style="42"/>
    <col min="10755" max="10771" width="3.88671875" style="42" customWidth="1"/>
    <col min="10772" max="10772" width="5.109375" style="42" customWidth="1"/>
    <col min="10773" max="10773" width="5" style="42" customWidth="1"/>
    <col min="10774" max="10774" width="4.5546875" style="42" customWidth="1"/>
    <col min="10775" max="10782" width="3.88671875" style="42" customWidth="1"/>
    <col min="10783" max="10783" width="3.5546875" style="42" customWidth="1"/>
    <col min="10784" max="10797" width="3.88671875" style="42" customWidth="1"/>
    <col min="10798" max="10798" width="5.44140625" style="42" customWidth="1"/>
    <col min="10799" max="10799" width="3.88671875" style="42" customWidth="1"/>
    <col min="10800" max="10800" width="4.6640625" style="42" customWidth="1"/>
    <col min="10801" max="10806" width="3.88671875" style="42" customWidth="1"/>
    <col min="10807" max="10807" width="8.88671875" style="42" customWidth="1"/>
    <col min="10808" max="10808" width="7.88671875" style="42" customWidth="1"/>
    <col min="10809" max="11006" width="9.109375" style="42"/>
    <col min="11007" max="11007" width="5.88671875" style="42" customWidth="1"/>
    <col min="11008" max="11008" width="9.109375" style="42"/>
    <col min="11009" max="11009" width="27.6640625" style="42" customWidth="1"/>
    <col min="11010" max="11010" width="9.109375" style="42"/>
    <col min="11011" max="11027" width="3.88671875" style="42" customWidth="1"/>
    <col min="11028" max="11028" width="5.109375" style="42" customWidth="1"/>
    <col min="11029" max="11029" width="5" style="42" customWidth="1"/>
    <col min="11030" max="11030" width="4.5546875" style="42" customWidth="1"/>
    <col min="11031" max="11038" width="3.88671875" style="42" customWidth="1"/>
    <col min="11039" max="11039" width="3.5546875" style="42" customWidth="1"/>
    <col min="11040" max="11053" width="3.88671875" style="42" customWidth="1"/>
    <col min="11054" max="11054" width="5.44140625" style="42" customWidth="1"/>
    <col min="11055" max="11055" width="3.88671875" style="42" customWidth="1"/>
    <col min="11056" max="11056" width="4.6640625" style="42" customWidth="1"/>
    <col min="11057" max="11062" width="3.88671875" style="42" customWidth="1"/>
    <col min="11063" max="11063" width="8.88671875" style="42" customWidth="1"/>
    <col min="11064" max="11064" width="7.88671875" style="42" customWidth="1"/>
    <col min="11065" max="11262" width="9.109375" style="42"/>
    <col min="11263" max="11263" width="5.88671875" style="42" customWidth="1"/>
    <col min="11264" max="11264" width="9.109375" style="42"/>
    <col min="11265" max="11265" width="27.6640625" style="42" customWidth="1"/>
    <col min="11266" max="11266" width="9.109375" style="42"/>
    <col min="11267" max="11283" width="3.88671875" style="42" customWidth="1"/>
    <col min="11284" max="11284" width="5.109375" style="42" customWidth="1"/>
    <col min="11285" max="11285" width="5" style="42" customWidth="1"/>
    <col min="11286" max="11286" width="4.5546875" style="42" customWidth="1"/>
    <col min="11287" max="11294" width="3.88671875" style="42" customWidth="1"/>
    <col min="11295" max="11295" width="3.5546875" style="42" customWidth="1"/>
    <col min="11296" max="11309" width="3.88671875" style="42" customWidth="1"/>
    <col min="11310" max="11310" width="5.44140625" style="42" customWidth="1"/>
    <col min="11311" max="11311" width="3.88671875" style="42" customWidth="1"/>
    <col min="11312" max="11312" width="4.6640625" style="42" customWidth="1"/>
    <col min="11313" max="11318" width="3.88671875" style="42" customWidth="1"/>
    <col min="11319" max="11319" width="8.88671875" style="42" customWidth="1"/>
    <col min="11320" max="11320" width="7.88671875" style="42" customWidth="1"/>
    <col min="11321" max="11518" width="9.109375" style="42"/>
    <col min="11519" max="11519" width="5.88671875" style="42" customWidth="1"/>
    <col min="11520" max="11520" width="9.109375" style="42"/>
    <col min="11521" max="11521" width="27.6640625" style="42" customWidth="1"/>
    <col min="11522" max="11522" width="9.109375" style="42"/>
    <col min="11523" max="11539" width="3.88671875" style="42" customWidth="1"/>
    <col min="11540" max="11540" width="5.109375" style="42" customWidth="1"/>
    <col min="11541" max="11541" width="5" style="42" customWidth="1"/>
    <col min="11542" max="11542" width="4.5546875" style="42" customWidth="1"/>
    <col min="11543" max="11550" width="3.88671875" style="42" customWidth="1"/>
    <col min="11551" max="11551" width="3.5546875" style="42" customWidth="1"/>
    <col min="11552" max="11565" width="3.88671875" style="42" customWidth="1"/>
    <col min="11566" max="11566" width="5.44140625" style="42" customWidth="1"/>
    <col min="11567" max="11567" width="3.88671875" style="42" customWidth="1"/>
    <col min="11568" max="11568" width="4.6640625" style="42" customWidth="1"/>
    <col min="11569" max="11574" width="3.88671875" style="42" customWidth="1"/>
    <col min="11575" max="11575" width="8.88671875" style="42" customWidth="1"/>
    <col min="11576" max="11576" width="7.88671875" style="42" customWidth="1"/>
    <col min="11577" max="11774" width="9.109375" style="42"/>
    <col min="11775" max="11775" width="5.88671875" style="42" customWidth="1"/>
    <col min="11776" max="11776" width="9.109375" style="42"/>
    <col min="11777" max="11777" width="27.6640625" style="42" customWidth="1"/>
    <col min="11778" max="11778" width="9.109375" style="42"/>
    <col min="11779" max="11795" width="3.88671875" style="42" customWidth="1"/>
    <col min="11796" max="11796" width="5.109375" style="42" customWidth="1"/>
    <col min="11797" max="11797" width="5" style="42" customWidth="1"/>
    <col min="11798" max="11798" width="4.5546875" style="42" customWidth="1"/>
    <col min="11799" max="11806" width="3.88671875" style="42" customWidth="1"/>
    <col min="11807" max="11807" width="3.5546875" style="42" customWidth="1"/>
    <col min="11808" max="11821" width="3.88671875" style="42" customWidth="1"/>
    <col min="11822" max="11822" width="5.44140625" style="42" customWidth="1"/>
    <col min="11823" max="11823" width="3.88671875" style="42" customWidth="1"/>
    <col min="11824" max="11824" width="4.6640625" style="42" customWidth="1"/>
    <col min="11825" max="11830" width="3.88671875" style="42" customWidth="1"/>
    <col min="11831" max="11831" width="8.88671875" style="42" customWidth="1"/>
    <col min="11832" max="11832" width="7.88671875" style="42" customWidth="1"/>
    <col min="11833" max="12030" width="9.109375" style="42"/>
    <col min="12031" max="12031" width="5.88671875" style="42" customWidth="1"/>
    <col min="12032" max="12032" width="9.109375" style="42"/>
    <col min="12033" max="12033" width="27.6640625" style="42" customWidth="1"/>
    <col min="12034" max="12034" width="9.109375" style="42"/>
    <col min="12035" max="12051" width="3.88671875" style="42" customWidth="1"/>
    <col min="12052" max="12052" width="5.109375" style="42" customWidth="1"/>
    <col min="12053" max="12053" width="5" style="42" customWidth="1"/>
    <col min="12054" max="12054" width="4.5546875" style="42" customWidth="1"/>
    <col min="12055" max="12062" width="3.88671875" style="42" customWidth="1"/>
    <col min="12063" max="12063" width="3.5546875" style="42" customWidth="1"/>
    <col min="12064" max="12077" width="3.88671875" style="42" customWidth="1"/>
    <col min="12078" max="12078" width="5.44140625" style="42" customWidth="1"/>
    <col min="12079" max="12079" width="3.88671875" style="42" customWidth="1"/>
    <col min="12080" max="12080" width="4.6640625" style="42" customWidth="1"/>
    <col min="12081" max="12086" width="3.88671875" style="42" customWidth="1"/>
    <col min="12087" max="12087" width="8.88671875" style="42" customWidth="1"/>
    <col min="12088" max="12088" width="7.88671875" style="42" customWidth="1"/>
    <col min="12089" max="12286" width="9.109375" style="42"/>
    <col min="12287" max="12287" width="5.88671875" style="42" customWidth="1"/>
    <col min="12288" max="12288" width="9.109375" style="42"/>
    <col min="12289" max="12289" width="27.6640625" style="42" customWidth="1"/>
    <col min="12290" max="12290" width="9.109375" style="42"/>
    <col min="12291" max="12307" width="3.88671875" style="42" customWidth="1"/>
    <col min="12308" max="12308" width="5.109375" style="42" customWidth="1"/>
    <col min="12309" max="12309" width="5" style="42" customWidth="1"/>
    <col min="12310" max="12310" width="4.5546875" style="42" customWidth="1"/>
    <col min="12311" max="12318" width="3.88671875" style="42" customWidth="1"/>
    <col min="12319" max="12319" width="3.5546875" style="42" customWidth="1"/>
    <col min="12320" max="12333" width="3.88671875" style="42" customWidth="1"/>
    <col min="12334" max="12334" width="5.44140625" style="42" customWidth="1"/>
    <col min="12335" max="12335" width="3.88671875" style="42" customWidth="1"/>
    <col min="12336" max="12336" width="4.6640625" style="42" customWidth="1"/>
    <col min="12337" max="12342" width="3.88671875" style="42" customWidth="1"/>
    <col min="12343" max="12343" width="8.88671875" style="42" customWidth="1"/>
    <col min="12344" max="12344" width="7.88671875" style="42" customWidth="1"/>
    <col min="12345" max="12542" width="9.109375" style="42"/>
    <col min="12543" max="12543" width="5.88671875" style="42" customWidth="1"/>
    <col min="12544" max="12544" width="9.109375" style="42"/>
    <col min="12545" max="12545" width="27.6640625" style="42" customWidth="1"/>
    <col min="12546" max="12546" width="9.109375" style="42"/>
    <col min="12547" max="12563" width="3.88671875" style="42" customWidth="1"/>
    <col min="12564" max="12564" width="5.109375" style="42" customWidth="1"/>
    <col min="12565" max="12565" width="5" style="42" customWidth="1"/>
    <col min="12566" max="12566" width="4.5546875" style="42" customWidth="1"/>
    <col min="12567" max="12574" width="3.88671875" style="42" customWidth="1"/>
    <col min="12575" max="12575" width="3.5546875" style="42" customWidth="1"/>
    <col min="12576" max="12589" width="3.88671875" style="42" customWidth="1"/>
    <col min="12590" max="12590" width="5.44140625" style="42" customWidth="1"/>
    <col min="12591" max="12591" width="3.88671875" style="42" customWidth="1"/>
    <col min="12592" max="12592" width="4.6640625" style="42" customWidth="1"/>
    <col min="12593" max="12598" width="3.88671875" style="42" customWidth="1"/>
    <col min="12599" max="12599" width="8.88671875" style="42" customWidth="1"/>
    <col min="12600" max="12600" width="7.88671875" style="42" customWidth="1"/>
    <col min="12601" max="12798" width="9.109375" style="42"/>
    <col min="12799" max="12799" width="5.88671875" style="42" customWidth="1"/>
    <col min="12800" max="12800" width="9.109375" style="42"/>
    <col min="12801" max="12801" width="27.6640625" style="42" customWidth="1"/>
    <col min="12802" max="12802" width="9.109375" style="42"/>
    <col min="12803" max="12819" width="3.88671875" style="42" customWidth="1"/>
    <col min="12820" max="12820" width="5.109375" style="42" customWidth="1"/>
    <col min="12821" max="12821" width="5" style="42" customWidth="1"/>
    <col min="12822" max="12822" width="4.5546875" style="42" customWidth="1"/>
    <col min="12823" max="12830" width="3.88671875" style="42" customWidth="1"/>
    <col min="12831" max="12831" width="3.5546875" style="42" customWidth="1"/>
    <col min="12832" max="12845" width="3.88671875" style="42" customWidth="1"/>
    <col min="12846" max="12846" width="5.44140625" style="42" customWidth="1"/>
    <col min="12847" max="12847" width="3.88671875" style="42" customWidth="1"/>
    <col min="12848" max="12848" width="4.6640625" style="42" customWidth="1"/>
    <col min="12849" max="12854" width="3.88671875" style="42" customWidth="1"/>
    <col min="12855" max="12855" width="8.88671875" style="42" customWidth="1"/>
    <col min="12856" max="12856" width="7.88671875" style="42" customWidth="1"/>
    <col min="12857" max="13054" width="9.109375" style="42"/>
    <col min="13055" max="13055" width="5.88671875" style="42" customWidth="1"/>
    <col min="13056" max="13056" width="9.109375" style="42"/>
    <col min="13057" max="13057" width="27.6640625" style="42" customWidth="1"/>
    <col min="13058" max="13058" width="9.109375" style="42"/>
    <col min="13059" max="13075" width="3.88671875" style="42" customWidth="1"/>
    <col min="13076" max="13076" width="5.109375" style="42" customWidth="1"/>
    <col min="13077" max="13077" width="5" style="42" customWidth="1"/>
    <col min="13078" max="13078" width="4.5546875" style="42" customWidth="1"/>
    <col min="13079" max="13086" width="3.88671875" style="42" customWidth="1"/>
    <col min="13087" max="13087" width="3.5546875" style="42" customWidth="1"/>
    <col min="13088" max="13101" width="3.88671875" style="42" customWidth="1"/>
    <col min="13102" max="13102" width="5.44140625" style="42" customWidth="1"/>
    <col min="13103" max="13103" width="3.88671875" style="42" customWidth="1"/>
    <col min="13104" max="13104" width="4.6640625" style="42" customWidth="1"/>
    <col min="13105" max="13110" width="3.88671875" style="42" customWidth="1"/>
    <col min="13111" max="13111" width="8.88671875" style="42" customWidth="1"/>
    <col min="13112" max="13112" width="7.88671875" style="42" customWidth="1"/>
    <col min="13113" max="13310" width="9.109375" style="42"/>
    <col min="13311" max="13311" width="5.88671875" style="42" customWidth="1"/>
    <col min="13312" max="13312" width="9.109375" style="42"/>
    <col min="13313" max="13313" width="27.6640625" style="42" customWidth="1"/>
    <col min="13314" max="13314" width="9.109375" style="42"/>
    <col min="13315" max="13331" width="3.88671875" style="42" customWidth="1"/>
    <col min="13332" max="13332" width="5.109375" style="42" customWidth="1"/>
    <col min="13333" max="13333" width="5" style="42" customWidth="1"/>
    <col min="13334" max="13334" width="4.5546875" style="42" customWidth="1"/>
    <col min="13335" max="13342" width="3.88671875" style="42" customWidth="1"/>
    <col min="13343" max="13343" width="3.5546875" style="42" customWidth="1"/>
    <col min="13344" max="13357" width="3.88671875" style="42" customWidth="1"/>
    <col min="13358" max="13358" width="5.44140625" style="42" customWidth="1"/>
    <col min="13359" max="13359" width="3.88671875" style="42" customWidth="1"/>
    <col min="13360" max="13360" width="4.6640625" style="42" customWidth="1"/>
    <col min="13361" max="13366" width="3.88671875" style="42" customWidth="1"/>
    <col min="13367" max="13367" width="8.88671875" style="42" customWidth="1"/>
    <col min="13368" max="13368" width="7.88671875" style="42" customWidth="1"/>
    <col min="13369" max="13566" width="9.109375" style="42"/>
    <col min="13567" max="13567" width="5.88671875" style="42" customWidth="1"/>
    <col min="13568" max="13568" width="9.109375" style="42"/>
    <col min="13569" max="13569" width="27.6640625" style="42" customWidth="1"/>
    <col min="13570" max="13570" width="9.109375" style="42"/>
    <col min="13571" max="13587" width="3.88671875" style="42" customWidth="1"/>
    <col min="13588" max="13588" width="5.109375" style="42" customWidth="1"/>
    <col min="13589" max="13589" width="5" style="42" customWidth="1"/>
    <col min="13590" max="13590" width="4.5546875" style="42" customWidth="1"/>
    <col min="13591" max="13598" width="3.88671875" style="42" customWidth="1"/>
    <col min="13599" max="13599" width="3.5546875" style="42" customWidth="1"/>
    <col min="13600" max="13613" width="3.88671875" style="42" customWidth="1"/>
    <col min="13614" max="13614" width="5.44140625" style="42" customWidth="1"/>
    <col min="13615" max="13615" width="3.88671875" style="42" customWidth="1"/>
    <col min="13616" max="13616" width="4.6640625" style="42" customWidth="1"/>
    <col min="13617" max="13622" width="3.88671875" style="42" customWidth="1"/>
    <col min="13623" max="13623" width="8.88671875" style="42" customWidth="1"/>
    <col min="13624" max="13624" width="7.88671875" style="42" customWidth="1"/>
    <col min="13625" max="13822" width="9.109375" style="42"/>
    <col min="13823" max="13823" width="5.88671875" style="42" customWidth="1"/>
    <col min="13824" max="13824" width="9.109375" style="42"/>
    <col min="13825" max="13825" width="27.6640625" style="42" customWidth="1"/>
    <col min="13826" max="13826" width="9.109375" style="42"/>
    <col min="13827" max="13843" width="3.88671875" style="42" customWidth="1"/>
    <col min="13844" max="13844" width="5.109375" style="42" customWidth="1"/>
    <col min="13845" max="13845" width="5" style="42" customWidth="1"/>
    <col min="13846" max="13846" width="4.5546875" style="42" customWidth="1"/>
    <col min="13847" max="13854" width="3.88671875" style="42" customWidth="1"/>
    <col min="13855" max="13855" width="3.5546875" style="42" customWidth="1"/>
    <col min="13856" max="13869" width="3.88671875" style="42" customWidth="1"/>
    <col min="13870" max="13870" width="5.44140625" style="42" customWidth="1"/>
    <col min="13871" max="13871" width="3.88671875" style="42" customWidth="1"/>
    <col min="13872" max="13872" width="4.6640625" style="42" customWidth="1"/>
    <col min="13873" max="13878" width="3.88671875" style="42" customWidth="1"/>
    <col min="13879" max="13879" width="8.88671875" style="42" customWidth="1"/>
    <col min="13880" max="13880" width="7.88671875" style="42" customWidth="1"/>
    <col min="13881" max="14078" width="9.109375" style="42"/>
    <col min="14079" max="14079" width="5.88671875" style="42" customWidth="1"/>
    <col min="14080" max="14080" width="9.109375" style="42"/>
    <col min="14081" max="14081" width="27.6640625" style="42" customWidth="1"/>
    <col min="14082" max="14082" width="9.109375" style="42"/>
    <col min="14083" max="14099" width="3.88671875" style="42" customWidth="1"/>
    <col min="14100" max="14100" width="5.109375" style="42" customWidth="1"/>
    <col min="14101" max="14101" width="5" style="42" customWidth="1"/>
    <col min="14102" max="14102" width="4.5546875" style="42" customWidth="1"/>
    <col min="14103" max="14110" width="3.88671875" style="42" customWidth="1"/>
    <col min="14111" max="14111" width="3.5546875" style="42" customWidth="1"/>
    <col min="14112" max="14125" width="3.88671875" style="42" customWidth="1"/>
    <col min="14126" max="14126" width="5.44140625" style="42" customWidth="1"/>
    <col min="14127" max="14127" width="3.88671875" style="42" customWidth="1"/>
    <col min="14128" max="14128" width="4.6640625" style="42" customWidth="1"/>
    <col min="14129" max="14134" width="3.88671875" style="42" customWidth="1"/>
    <col min="14135" max="14135" width="8.88671875" style="42" customWidth="1"/>
    <col min="14136" max="14136" width="7.88671875" style="42" customWidth="1"/>
    <col min="14137" max="14334" width="9.109375" style="42"/>
    <col min="14335" max="14335" width="5.88671875" style="42" customWidth="1"/>
    <col min="14336" max="14336" width="9.109375" style="42"/>
    <col min="14337" max="14337" width="27.6640625" style="42" customWidth="1"/>
    <col min="14338" max="14338" width="9.109375" style="42"/>
    <col min="14339" max="14355" width="3.88671875" style="42" customWidth="1"/>
    <col min="14356" max="14356" width="5.109375" style="42" customWidth="1"/>
    <col min="14357" max="14357" width="5" style="42" customWidth="1"/>
    <col min="14358" max="14358" width="4.5546875" style="42" customWidth="1"/>
    <col min="14359" max="14366" width="3.88671875" style="42" customWidth="1"/>
    <col min="14367" max="14367" width="3.5546875" style="42" customWidth="1"/>
    <col min="14368" max="14381" width="3.88671875" style="42" customWidth="1"/>
    <col min="14382" max="14382" width="5.44140625" style="42" customWidth="1"/>
    <col min="14383" max="14383" width="3.88671875" style="42" customWidth="1"/>
    <col min="14384" max="14384" width="4.6640625" style="42" customWidth="1"/>
    <col min="14385" max="14390" width="3.88671875" style="42" customWidth="1"/>
    <col min="14391" max="14391" width="8.88671875" style="42" customWidth="1"/>
    <col min="14392" max="14392" width="7.88671875" style="42" customWidth="1"/>
    <col min="14393" max="14590" width="9.109375" style="42"/>
    <col min="14591" max="14591" width="5.88671875" style="42" customWidth="1"/>
    <col min="14592" max="14592" width="9.109375" style="42"/>
    <col min="14593" max="14593" width="27.6640625" style="42" customWidth="1"/>
    <col min="14594" max="14594" width="9.109375" style="42"/>
    <col min="14595" max="14611" width="3.88671875" style="42" customWidth="1"/>
    <col min="14612" max="14612" width="5.109375" style="42" customWidth="1"/>
    <col min="14613" max="14613" width="5" style="42" customWidth="1"/>
    <col min="14614" max="14614" width="4.5546875" style="42" customWidth="1"/>
    <col min="14615" max="14622" width="3.88671875" style="42" customWidth="1"/>
    <col min="14623" max="14623" width="3.5546875" style="42" customWidth="1"/>
    <col min="14624" max="14637" width="3.88671875" style="42" customWidth="1"/>
    <col min="14638" max="14638" width="5.44140625" style="42" customWidth="1"/>
    <col min="14639" max="14639" width="3.88671875" style="42" customWidth="1"/>
    <col min="14640" max="14640" width="4.6640625" style="42" customWidth="1"/>
    <col min="14641" max="14646" width="3.88671875" style="42" customWidth="1"/>
    <col min="14647" max="14647" width="8.88671875" style="42" customWidth="1"/>
    <col min="14648" max="14648" width="7.88671875" style="42" customWidth="1"/>
    <col min="14649" max="14846" width="9.109375" style="42"/>
    <col min="14847" max="14847" width="5.88671875" style="42" customWidth="1"/>
    <col min="14848" max="14848" width="9.109375" style="42"/>
    <col min="14849" max="14849" width="27.6640625" style="42" customWidth="1"/>
    <col min="14850" max="14850" width="9.109375" style="42"/>
    <col min="14851" max="14867" width="3.88671875" style="42" customWidth="1"/>
    <col min="14868" max="14868" width="5.109375" style="42" customWidth="1"/>
    <col min="14869" max="14869" width="5" style="42" customWidth="1"/>
    <col min="14870" max="14870" width="4.5546875" style="42" customWidth="1"/>
    <col min="14871" max="14878" width="3.88671875" style="42" customWidth="1"/>
    <col min="14879" max="14879" width="3.5546875" style="42" customWidth="1"/>
    <col min="14880" max="14893" width="3.88671875" style="42" customWidth="1"/>
    <col min="14894" max="14894" width="5.44140625" style="42" customWidth="1"/>
    <col min="14895" max="14895" width="3.88671875" style="42" customWidth="1"/>
    <col min="14896" max="14896" width="4.6640625" style="42" customWidth="1"/>
    <col min="14897" max="14902" width="3.88671875" style="42" customWidth="1"/>
    <col min="14903" max="14903" width="8.88671875" style="42" customWidth="1"/>
    <col min="14904" max="14904" width="7.88671875" style="42" customWidth="1"/>
    <col min="14905" max="15102" width="9.109375" style="42"/>
    <col min="15103" max="15103" width="5.88671875" style="42" customWidth="1"/>
    <col min="15104" max="15104" width="9.109375" style="42"/>
    <col min="15105" max="15105" width="27.6640625" style="42" customWidth="1"/>
    <col min="15106" max="15106" width="9.109375" style="42"/>
    <col min="15107" max="15123" width="3.88671875" style="42" customWidth="1"/>
    <col min="15124" max="15124" width="5.109375" style="42" customWidth="1"/>
    <col min="15125" max="15125" width="5" style="42" customWidth="1"/>
    <col min="15126" max="15126" width="4.5546875" style="42" customWidth="1"/>
    <col min="15127" max="15134" width="3.88671875" style="42" customWidth="1"/>
    <col min="15135" max="15135" width="3.5546875" style="42" customWidth="1"/>
    <col min="15136" max="15149" width="3.88671875" style="42" customWidth="1"/>
    <col min="15150" max="15150" width="5.44140625" style="42" customWidth="1"/>
    <col min="15151" max="15151" width="3.88671875" style="42" customWidth="1"/>
    <col min="15152" max="15152" width="4.6640625" style="42" customWidth="1"/>
    <col min="15153" max="15158" width="3.88671875" style="42" customWidth="1"/>
    <col min="15159" max="15159" width="8.88671875" style="42" customWidth="1"/>
    <col min="15160" max="15160" width="7.88671875" style="42" customWidth="1"/>
    <col min="15161" max="15358" width="9.109375" style="42"/>
    <col min="15359" max="15359" width="5.88671875" style="42" customWidth="1"/>
    <col min="15360" max="15360" width="9.109375" style="42"/>
    <col min="15361" max="15361" width="27.6640625" style="42" customWidth="1"/>
    <col min="15362" max="15362" width="9.109375" style="42"/>
    <col min="15363" max="15379" width="3.88671875" style="42" customWidth="1"/>
    <col min="15380" max="15380" width="5.109375" style="42" customWidth="1"/>
    <col min="15381" max="15381" width="5" style="42" customWidth="1"/>
    <col min="15382" max="15382" width="4.5546875" style="42" customWidth="1"/>
    <col min="15383" max="15390" width="3.88671875" style="42" customWidth="1"/>
    <col min="15391" max="15391" width="3.5546875" style="42" customWidth="1"/>
    <col min="15392" max="15405" width="3.88671875" style="42" customWidth="1"/>
    <col min="15406" max="15406" width="5.44140625" style="42" customWidth="1"/>
    <col min="15407" max="15407" width="3.88671875" style="42" customWidth="1"/>
    <col min="15408" max="15408" width="4.6640625" style="42" customWidth="1"/>
    <col min="15409" max="15414" width="3.88671875" style="42" customWidth="1"/>
    <col min="15415" max="15415" width="8.88671875" style="42" customWidth="1"/>
    <col min="15416" max="15416" width="7.88671875" style="42" customWidth="1"/>
    <col min="15417" max="15614" width="9.109375" style="42"/>
    <col min="15615" max="15615" width="5.88671875" style="42" customWidth="1"/>
    <col min="15616" max="15616" width="9.109375" style="42"/>
    <col min="15617" max="15617" width="27.6640625" style="42" customWidth="1"/>
    <col min="15618" max="15618" width="9.109375" style="42"/>
    <col min="15619" max="15635" width="3.88671875" style="42" customWidth="1"/>
    <col min="15636" max="15636" width="5.109375" style="42" customWidth="1"/>
    <col min="15637" max="15637" width="5" style="42" customWidth="1"/>
    <col min="15638" max="15638" width="4.5546875" style="42" customWidth="1"/>
    <col min="15639" max="15646" width="3.88671875" style="42" customWidth="1"/>
    <col min="15647" max="15647" width="3.5546875" style="42" customWidth="1"/>
    <col min="15648" max="15661" width="3.88671875" style="42" customWidth="1"/>
    <col min="15662" max="15662" width="5.44140625" style="42" customWidth="1"/>
    <col min="15663" max="15663" width="3.88671875" style="42" customWidth="1"/>
    <col min="15664" max="15664" width="4.6640625" style="42" customWidth="1"/>
    <col min="15665" max="15670" width="3.88671875" style="42" customWidth="1"/>
    <col min="15671" max="15671" width="8.88671875" style="42" customWidth="1"/>
    <col min="15672" max="15672" width="7.88671875" style="42" customWidth="1"/>
    <col min="15673" max="15870" width="9.109375" style="42"/>
    <col min="15871" max="15871" width="5.88671875" style="42" customWidth="1"/>
    <col min="15872" max="15872" width="9.109375" style="42"/>
    <col min="15873" max="15873" width="27.6640625" style="42" customWidth="1"/>
    <col min="15874" max="15874" width="9.109375" style="42"/>
    <col min="15875" max="15891" width="3.88671875" style="42" customWidth="1"/>
    <col min="15892" max="15892" width="5.109375" style="42" customWidth="1"/>
    <col min="15893" max="15893" width="5" style="42" customWidth="1"/>
    <col min="15894" max="15894" width="4.5546875" style="42" customWidth="1"/>
    <col min="15895" max="15902" width="3.88671875" style="42" customWidth="1"/>
    <col min="15903" max="15903" width="3.5546875" style="42" customWidth="1"/>
    <col min="15904" max="15917" width="3.88671875" style="42" customWidth="1"/>
    <col min="15918" max="15918" width="5.44140625" style="42" customWidth="1"/>
    <col min="15919" max="15919" width="3.88671875" style="42" customWidth="1"/>
    <col min="15920" max="15920" width="4.6640625" style="42" customWidth="1"/>
    <col min="15921" max="15926" width="3.88671875" style="42" customWidth="1"/>
    <col min="15927" max="15927" width="8.88671875" style="42" customWidth="1"/>
    <col min="15928" max="15928" width="7.88671875" style="42" customWidth="1"/>
    <col min="15929" max="16126" width="9.109375" style="42"/>
    <col min="16127" max="16127" width="5.88671875" style="42" customWidth="1"/>
    <col min="16128" max="16128" width="9.109375" style="42"/>
    <col min="16129" max="16129" width="27.6640625" style="42" customWidth="1"/>
    <col min="16130" max="16130" width="9.109375" style="42"/>
    <col min="16131" max="16147" width="3.88671875" style="42" customWidth="1"/>
    <col min="16148" max="16148" width="5.109375" style="42" customWidth="1"/>
    <col min="16149" max="16149" width="5" style="42" customWidth="1"/>
    <col min="16150" max="16150" width="4.5546875" style="42" customWidth="1"/>
    <col min="16151" max="16158" width="3.88671875" style="42" customWidth="1"/>
    <col min="16159" max="16159" width="3.5546875" style="42" customWidth="1"/>
    <col min="16160" max="16173" width="3.88671875" style="42" customWidth="1"/>
    <col min="16174" max="16174" width="5.44140625" style="42" customWidth="1"/>
    <col min="16175" max="16175" width="3.88671875" style="42" customWidth="1"/>
    <col min="16176" max="16176" width="4.6640625" style="42" customWidth="1"/>
    <col min="16177" max="16182" width="3.88671875" style="42" customWidth="1"/>
    <col min="16183" max="16183" width="8.88671875" style="42" customWidth="1"/>
    <col min="16184" max="16184" width="7.88671875" style="42" customWidth="1"/>
    <col min="16185" max="16384" width="9.109375" style="42"/>
  </cols>
  <sheetData>
    <row r="1" spans="2:61" ht="33" customHeight="1" thickBot="1" x14ac:dyDescent="0.35">
      <c r="B1" s="243" t="s">
        <v>111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W1" s="244"/>
      <c r="AX1" s="244"/>
      <c r="AY1" s="244"/>
      <c r="AZ1" s="244"/>
      <c r="BA1" s="244"/>
      <c r="BB1" s="244"/>
      <c r="BC1" s="244"/>
      <c r="BD1" s="244"/>
    </row>
    <row r="2" spans="2:61" ht="36" customHeight="1" x14ac:dyDescent="0.3">
      <c r="B2" s="245" t="s">
        <v>0</v>
      </c>
      <c r="C2" s="248" t="s">
        <v>1</v>
      </c>
      <c r="D2" s="236" t="s">
        <v>30</v>
      </c>
      <c r="E2" s="261"/>
      <c r="F2" s="261"/>
      <c r="G2" s="262"/>
      <c r="H2" s="232" t="s">
        <v>31</v>
      </c>
      <c r="I2" s="231" t="s">
        <v>32</v>
      </c>
      <c r="J2" s="231"/>
      <c r="K2" s="231"/>
      <c r="L2" s="232" t="s">
        <v>33</v>
      </c>
      <c r="M2" s="236" t="s">
        <v>34</v>
      </c>
      <c r="N2" s="237"/>
      <c r="O2" s="237"/>
      <c r="P2" s="238"/>
      <c r="Q2" s="231" t="s">
        <v>35</v>
      </c>
      <c r="R2" s="231"/>
      <c r="S2" s="231"/>
      <c r="T2" s="231"/>
      <c r="U2" s="232" t="s">
        <v>36</v>
      </c>
      <c r="V2" s="231" t="s">
        <v>37</v>
      </c>
      <c r="W2" s="231"/>
      <c r="X2" s="231"/>
      <c r="Y2" s="232" t="s">
        <v>38</v>
      </c>
      <c r="Z2" s="231" t="s">
        <v>39</v>
      </c>
      <c r="AA2" s="231"/>
      <c r="AB2" s="231"/>
      <c r="AC2" s="232" t="s">
        <v>40</v>
      </c>
      <c r="AD2" s="231" t="s">
        <v>41</v>
      </c>
      <c r="AE2" s="231"/>
      <c r="AF2" s="231"/>
      <c r="AG2" s="231"/>
      <c r="AH2" s="232" t="s">
        <v>42</v>
      </c>
      <c r="AI2" s="231" t="s">
        <v>43</v>
      </c>
      <c r="AJ2" s="231"/>
      <c r="AK2" s="231"/>
      <c r="AL2" s="232" t="s">
        <v>44</v>
      </c>
      <c r="AM2" s="236" t="s">
        <v>45</v>
      </c>
      <c r="AN2" s="237"/>
      <c r="AO2" s="237"/>
      <c r="AP2" s="238"/>
      <c r="AQ2" s="231" t="s">
        <v>46</v>
      </c>
      <c r="AR2" s="231"/>
      <c r="AS2" s="231"/>
      <c r="AT2" s="231"/>
      <c r="AU2" s="232" t="s">
        <v>47</v>
      </c>
      <c r="AV2" s="236" t="s">
        <v>2</v>
      </c>
      <c r="AW2" s="237"/>
      <c r="AX2" s="237"/>
      <c r="AY2" s="232" t="s">
        <v>48</v>
      </c>
      <c r="AZ2" s="231" t="s">
        <v>49</v>
      </c>
      <c r="BA2" s="231"/>
      <c r="BB2" s="231"/>
      <c r="BC2" s="236"/>
      <c r="BD2" s="251" t="s">
        <v>24</v>
      </c>
    </row>
    <row r="3" spans="2:61" ht="47.25" customHeight="1" x14ac:dyDescent="0.3">
      <c r="B3" s="246"/>
      <c r="C3" s="249"/>
      <c r="D3" s="235" t="s">
        <v>50</v>
      </c>
      <c r="E3" s="235" t="s">
        <v>51</v>
      </c>
      <c r="F3" s="235" t="s">
        <v>52</v>
      </c>
      <c r="G3" s="235" t="s">
        <v>53</v>
      </c>
      <c r="H3" s="233"/>
      <c r="I3" s="235" t="s">
        <v>54</v>
      </c>
      <c r="J3" s="235" t="s">
        <v>55</v>
      </c>
      <c r="K3" s="235" t="s">
        <v>56</v>
      </c>
      <c r="L3" s="233"/>
      <c r="M3" s="235" t="s">
        <v>57</v>
      </c>
      <c r="N3" s="235" t="s">
        <v>58</v>
      </c>
      <c r="O3" s="235" t="s">
        <v>59</v>
      </c>
      <c r="P3" s="235" t="s">
        <v>60</v>
      </c>
      <c r="Q3" s="235" t="s">
        <v>50</v>
      </c>
      <c r="R3" s="235" t="s">
        <v>51</v>
      </c>
      <c r="S3" s="235" t="s">
        <v>52</v>
      </c>
      <c r="T3" s="235" t="s">
        <v>53</v>
      </c>
      <c r="U3" s="233"/>
      <c r="V3" s="235" t="s">
        <v>61</v>
      </c>
      <c r="W3" s="235" t="s">
        <v>62</v>
      </c>
      <c r="X3" s="235" t="s">
        <v>63</v>
      </c>
      <c r="Y3" s="233"/>
      <c r="Z3" s="235" t="s">
        <v>64</v>
      </c>
      <c r="AA3" s="235" t="s">
        <v>65</v>
      </c>
      <c r="AB3" s="235" t="s">
        <v>66</v>
      </c>
      <c r="AC3" s="233"/>
      <c r="AD3" s="235" t="s">
        <v>64</v>
      </c>
      <c r="AE3" s="235" t="s">
        <v>65</v>
      </c>
      <c r="AF3" s="235" t="s">
        <v>66</v>
      </c>
      <c r="AG3" s="235" t="s">
        <v>67</v>
      </c>
      <c r="AH3" s="233"/>
      <c r="AI3" s="235" t="s">
        <v>54</v>
      </c>
      <c r="AJ3" s="235" t="s">
        <v>55</v>
      </c>
      <c r="AK3" s="235" t="s">
        <v>56</v>
      </c>
      <c r="AL3" s="233"/>
      <c r="AM3" s="235" t="s">
        <v>68</v>
      </c>
      <c r="AN3" s="235" t="s">
        <v>69</v>
      </c>
      <c r="AO3" s="235" t="s">
        <v>70</v>
      </c>
      <c r="AP3" s="235" t="s">
        <v>71</v>
      </c>
      <c r="AQ3" s="235" t="s">
        <v>50</v>
      </c>
      <c r="AR3" s="235" t="s">
        <v>51</v>
      </c>
      <c r="AS3" s="235" t="s">
        <v>52</v>
      </c>
      <c r="AT3" s="235" t="s">
        <v>53</v>
      </c>
      <c r="AU3" s="233"/>
      <c r="AV3" s="235" t="s">
        <v>54</v>
      </c>
      <c r="AW3" s="235" t="s">
        <v>55</v>
      </c>
      <c r="AX3" s="235" t="s">
        <v>56</v>
      </c>
      <c r="AY3" s="233"/>
      <c r="AZ3" s="240" t="s">
        <v>72</v>
      </c>
      <c r="BA3" s="240" t="s">
        <v>73</v>
      </c>
      <c r="BB3" s="240" t="s">
        <v>74</v>
      </c>
      <c r="BC3" s="239" t="s">
        <v>75</v>
      </c>
      <c r="BD3" s="251"/>
    </row>
    <row r="4" spans="2:61" ht="47.25" customHeight="1" x14ac:dyDescent="0.3">
      <c r="B4" s="246"/>
      <c r="C4" s="249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40"/>
      <c r="BA4" s="240"/>
      <c r="BB4" s="240"/>
      <c r="BC4" s="239"/>
      <c r="BD4" s="251"/>
    </row>
    <row r="5" spans="2:61" ht="16.2" thickBot="1" x14ac:dyDescent="0.35">
      <c r="B5" s="246"/>
      <c r="C5" s="249"/>
      <c r="D5" s="253" t="s">
        <v>3</v>
      </c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/>
      <c r="BA5" s="254"/>
      <c r="BB5" s="254"/>
      <c r="BC5" s="255"/>
      <c r="BD5" s="251"/>
    </row>
    <row r="6" spans="2:61" s="35" customFormat="1" ht="18" customHeight="1" thickBot="1" x14ac:dyDescent="0.35">
      <c r="B6" s="247"/>
      <c r="C6" s="250"/>
      <c r="D6" s="45">
        <v>1</v>
      </c>
      <c r="E6" s="46">
        <v>2</v>
      </c>
      <c r="F6" s="46">
        <v>3</v>
      </c>
      <c r="G6" s="46">
        <v>4</v>
      </c>
      <c r="H6" s="46">
        <v>5</v>
      </c>
      <c r="I6" s="46">
        <v>6</v>
      </c>
      <c r="J6" s="46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7">
        <v>20</v>
      </c>
      <c r="X6" s="47">
        <v>21</v>
      </c>
      <c r="Y6" s="47">
        <v>22</v>
      </c>
      <c r="Z6" s="47">
        <v>23</v>
      </c>
      <c r="AA6" s="47">
        <v>24</v>
      </c>
      <c r="AB6" s="47">
        <v>25</v>
      </c>
      <c r="AC6" s="47">
        <v>26</v>
      </c>
      <c r="AD6" s="47">
        <v>27</v>
      </c>
      <c r="AE6" s="47">
        <v>28</v>
      </c>
      <c r="AF6" s="47">
        <v>29</v>
      </c>
      <c r="AG6" s="47">
        <v>30</v>
      </c>
      <c r="AH6" s="47">
        <v>31</v>
      </c>
      <c r="AI6" s="47">
        <v>32</v>
      </c>
      <c r="AJ6" s="47">
        <v>33</v>
      </c>
      <c r="AK6" s="47">
        <v>34</v>
      </c>
      <c r="AL6" s="47">
        <v>35</v>
      </c>
      <c r="AM6" s="47">
        <v>36</v>
      </c>
      <c r="AN6" s="47">
        <v>37</v>
      </c>
      <c r="AO6" s="47">
        <v>38</v>
      </c>
      <c r="AP6" s="47">
        <v>39</v>
      </c>
      <c r="AQ6" s="47">
        <v>40</v>
      </c>
      <c r="AR6" s="57">
        <v>41</v>
      </c>
      <c r="AS6" s="152">
        <v>42</v>
      </c>
      <c r="AT6" s="48">
        <v>43</v>
      </c>
      <c r="AU6" s="162">
        <v>44</v>
      </c>
      <c r="AV6" s="47">
        <v>45</v>
      </c>
      <c r="AW6" s="47">
        <v>46</v>
      </c>
      <c r="AX6" s="139">
        <v>47</v>
      </c>
      <c r="AY6" s="47">
        <v>48</v>
      </c>
      <c r="AZ6" s="47">
        <v>49</v>
      </c>
      <c r="BA6" s="47">
        <v>50</v>
      </c>
      <c r="BB6" s="47">
        <v>51</v>
      </c>
      <c r="BC6" s="48">
        <v>52</v>
      </c>
      <c r="BD6" s="252"/>
      <c r="BE6" s="33"/>
      <c r="BF6" s="33"/>
      <c r="BG6" s="33"/>
      <c r="BH6" s="33"/>
      <c r="BI6" s="33"/>
    </row>
    <row r="7" spans="2:61" s="82" customFormat="1" ht="33.75" customHeight="1" x14ac:dyDescent="0.35">
      <c r="B7" s="136" t="s">
        <v>125</v>
      </c>
      <c r="C7" s="74" t="s">
        <v>4</v>
      </c>
      <c r="D7" s="75">
        <v>1</v>
      </c>
      <c r="E7" s="75">
        <v>1</v>
      </c>
      <c r="F7" s="75">
        <v>1</v>
      </c>
      <c r="G7" s="75">
        <v>1</v>
      </c>
      <c r="H7" s="75">
        <v>1</v>
      </c>
      <c r="I7" s="75">
        <v>1</v>
      </c>
      <c r="J7" s="75">
        <v>1</v>
      </c>
      <c r="K7" s="75">
        <v>1</v>
      </c>
      <c r="L7" s="75">
        <v>1</v>
      </c>
      <c r="M7" s="75">
        <v>1</v>
      </c>
      <c r="N7" s="75">
        <v>1</v>
      </c>
      <c r="O7" s="75">
        <v>1</v>
      </c>
      <c r="P7" s="75">
        <v>1</v>
      </c>
      <c r="Q7" s="75">
        <v>1</v>
      </c>
      <c r="R7" s="75">
        <v>1</v>
      </c>
      <c r="S7" s="75">
        <v>1</v>
      </c>
      <c r="T7" s="75">
        <v>1</v>
      </c>
      <c r="U7" s="76"/>
      <c r="V7" s="77">
        <f>SUM(D7:U7)</f>
        <v>17</v>
      </c>
      <c r="W7" s="124">
        <v>2</v>
      </c>
      <c r="X7" s="124">
        <v>2</v>
      </c>
      <c r="Y7" s="124">
        <v>2</v>
      </c>
      <c r="Z7" s="124">
        <v>2</v>
      </c>
      <c r="AA7" s="124">
        <v>2</v>
      </c>
      <c r="AB7" s="124">
        <v>2</v>
      </c>
      <c r="AC7" s="124">
        <v>2</v>
      </c>
      <c r="AD7" s="124">
        <v>2</v>
      </c>
      <c r="AE7" s="124">
        <v>2</v>
      </c>
      <c r="AF7" s="124">
        <v>2</v>
      </c>
      <c r="AG7" s="124">
        <v>2</v>
      </c>
      <c r="AH7" s="124">
        <v>2</v>
      </c>
      <c r="AI7" s="124">
        <v>2</v>
      </c>
      <c r="AJ7" s="124">
        <v>2</v>
      </c>
      <c r="AK7" s="124">
        <v>2</v>
      </c>
      <c r="AL7" s="124">
        <v>2</v>
      </c>
      <c r="AM7" s="124">
        <v>2</v>
      </c>
      <c r="AN7" s="124">
        <v>2</v>
      </c>
      <c r="AO7" s="124">
        <v>2</v>
      </c>
      <c r="AP7" s="124">
        <v>2</v>
      </c>
      <c r="AQ7" s="124">
        <v>2</v>
      </c>
      <c r="AR7" s="124">
        <v>2</v>
      </c>
      <c r="AS7" s="164">
        <v>2</v>
      </c>
      <c r="AT7" s="163"/>
      <c r="AU7" s="78"/>
      <c r="AV7" s="132">
        <f t="shared" ref="AV7:AV14" si="0">SUM(W7:AU7)</f>
        <v>46</v>
      </c>
      <c r="AW7" s="132"/>
      <c r="AX7" s="86"/>
      <c r="AY7" s="132"/>
      <c r="AZ7" s="132"/>
      <c r="BA7" s="132"/>
      <c r="BB7" s="132"/>
      <c r="BC7" s="132"/>
      <c r="BD7" s="80">
        <f t="shared" ref="BD7:BD27" si="1">SUM(V7,AV7)</f>
        <v>63</v>
      </c>
      <c r="BE7" s="81"/>
      <c r="BF7" s="81"/>
      <c r="BG7" s="81"/>
      <c r="BH7" s="81"/>
      <c r="BI7" s="81"/>
    </row>
    <row r="8" spans="2:61" s="82" customFormat="1" ht="33.75" customHeight="1" x14ac:dyDescent="0.35">
      <c r="B8" s="137" t="s">
        <v>126</v>
      </c>
      <c r="C8" s="83" t="s">
        <v>6</v>
      </c>
      <c r="D8" s="84">
        <v>2</v>
      </c>
      <c r="E8" s="84">
        <v>2</v>
      </c>
      <c r="F8" s="84">
        <v>2</v>
      </c>
      <c r="G8" s="84">
        <v>2</v>
      </c>
      <c r="H8" s="84">
        <v>2</v>
      </c>
      <c r="I8" s="84">
        <v>2</v>
      </c>
      <c r="J8" s="84">
        <v>2</v>
      </c>
      <c r="K8" s="84">
        <v>2</v>
      </c>
      <c r="L8" s="84">
        <v>2</v>
      </c>
      <c r="M8" s="84">
        <v>2</v>
      </c>
      <c r="N8" s="84">
        <v>2</v>
      </c>
      <c r="O8" s="84">
        <v>2</v>
      </c>
      <c r="P8" s="84">
        <v>2</v>
      </c>
      <c r="Q8" s="84">
        <v>2</v>
      </c>
      <c r="R8" s="84">
        <v>2</v>
      </c>
      <c r="S8" s="84">
        <v>2</v>
      </c>
      <c r="T8" s="84">
        <v>2</v>
      </c>
      <c r="U8" s="85"/>
      <c r="V8" s="86">
        <f>SUM(D8:U8)</f>
        <v>34</v>
      </c>
      <c r="W8" s="94">
        <v>2</v>
      </c>
      <c r="X8" s="94">
        <v>2</v>
      </c>
      <c r="Y8" s="94">
        <v>2</v>
      </c>
      <c r="Z8" s="94">
        <v>2</v>
      </c>
      <c r="AA8" s="94">
        <v>2</v>
      </c>
      <c r="AB8" s="94">
        <v>2</v>
      </c>
      <c r="AC8" s="94">
        <v>2</v>
      </c>
      <c r="AD8" s="94">
        <v>2</v>
      </c>
      <c r="AE8" s="94">
        <v>2</v>
      </c>
      <c r="AF8" s="94">
        <v>2</v>
      </c>
      <c r="AG8" s="94">
        <v>2</v>
      </c>
      <c r="AH8" s="94">
        <v>2</v>
      </c>
      <c r="AI8" s="94">
        <v>2</v>
      </c>
      <c r="AJ8" s="94">
        <v>2</v>
      </c>
      <c r="AK8" s="94">
        <v>2</v>
      </c>
      <c r="AL8" s="94">
        <v>2</v>
      </c>
      <c r="AM8" s="94">
        <v>2</v>
      </c>
      <c r="AN8" s="94">
        <v>2</v>
      </c>
      <c r="AO8" s="94">
        <v>2</v>
      </c>
      <c r="AP8" s="94">
        <v>2</v>
      </c>
      <c r="AQ8" s="94">
        <v>2</v>
      </c>
      <c r="AR8" s="94">
        <v>2</v>
      </c>
      <c r="AS8" s="94">
        <v>2</v>
      </c>
      <c r="AT8" s="158"/>
      <c r="AU8" s="86"/>
      <c r="AV8" s="86">
        <f t="shared" si="0"/>
        <v>46</v>
      </c>
      <c r="AW8" s="86"/>
      <c r="AX8" s="140"/>
      <c r="AY8" s="86"/>
      <c r="AZ8" s="86"/>
      <c r="BA8" s="86"/>
      <c r="BB8" s="86"/>
      <c r="BC8" s="86"/>
      <c r="BD8" s="87">
        <f t="shared" si="1"/>
        <v>80</v>
      </c>
      <c r="BE8" s="81"/>
      <c r="BF8" s="88"/>
      <c r="BG8" s="81"/>
      <c r="BH8" s="81"/>
      <c r="BI8" s="81"/>
    </row>
    <row r="9" spans="2:61" s="82" customFormat="1" ht="33.75" customHeight="1" x14ac:dyDescent="0.35">
      <c r="B9" s="137" t="s">
        <v>127</v>
      </c>
      <c r="C9" s="83" t="s">
        <v>7</v>
      </c>
      <c r="D9" s="84">
        <v>2</v>
      </c>
      <c r="E9" s="84">
        <v>2</v>
      </c>
      <c r="F9" s="84">
        <v>2</v>
      </c>
      <c r="G9" s="84">
        <v>2</v>
      </c>
      <c r="H9" s="84">
        <v>2</v>
      </c>
      <c r="I9" s="84">
        <v>2</v>
      </c>
      <c r="J9" s="84">
        <v>2</v>
      </c>
      <c r="K9" s="84">
        <v>2</v>
      </c>
      <c r="L9" s="84">
        <v>2</v>
      </c>
      <c r="M9" s="84">
        <v>2</v>
      </c>
      <c r="N9" s="84">
        <v>2</v>
      </c>
      <c r="O9" s="84">
        <v>2</v>
      </c>
      <c r="P9" s="84">
        <v>2</v>
      </c>
      <c r="Q9" s="84">
        <v>2</v>
      </c>
      <c r="R9" s="84">
        <v>2</v>
      </c>
      <c r="S9" s="84">
        <v>2</v>
      </c>
      <c r="T9" s="84">
        <v>2</v>
      </c>
      <c r="U9" s="85"/>
      <c r="V9" s="86">
        <f>SUM(D9:U9)</f>
        <v>34</v>
      </c>
      <c r="W9" s="94">
        <v>2</v>
      </c>
      <c r="X9" s="94">
        <v>2</v>
      </c>
      <c r="Y9" s="94">
        <v>2</v>
      </c>
      <c r="Z9" s="94">
        <v>2</v>
      </c>
      <c r="AA9" s="94">
        <v>2</v>
      </c>
      <c r="AB9" s="94">
        <v>2</v>
      </c>
      <c r="AC9" s="94">
        <v>2</v>
      </c>
      <c r="AD9" s="94">
        <v>2</v>
      </c>
      <c r="AE9" s="94">
        <v>2</v>
      </c>
      <c r="AF9" s="94">
        <v>2</v>
      </c>
      <c r="AG9" s="94">
        <v>2</v>
      </c>
      <c r="AH9" s="94">
        <v>2</v>
      </c>
      <c r="AI9" s="94">
        <v>2</v>
      </c>
      <c r="AJ9" s="94">
        <v>2</v>
      </c>
      <c r="AK9" s="94">
        <v>2</v>
      </c>
      <c r="AL9" s="94">
        <v>2</v>
      </c>
      <c r="AM9" s="94">
        <v>2</v>
      </c>
      <c r="AN9" s="94">
        <v>2</v>
      </c>
      <c r="AO9" s="94">
        <v>2</v>
      </c>
      <c r="AP9" s="94">
        <v>2</v>
      </c>
      <c r="AQ9" s="94">
        <v>2</v>
      </c>
      <c r="AR9" s="94">
        <v>2</v>
      </c>
      <c r="AS9" s="94">
        <v>2</v>
      </c>
      <c r="AT9" s="94"/>
      <c r="AU9" s="86"/>
      <c r="AV9" s="86">
        <f t="shared" si="0"/>
        <v>46</v>
      </c>
      <c r="AW9" s="86"/>
      <c r="AX9" s="140"/>
      <c r="AY9" s="86"/>
      <c r="AZ9" s="86"/>
      <c r="BA9" s="86"/>
      <c r="BB9" s="86"/>
      <c r="BC9" s="86"/>
      <c r="BD9" s="87">
        <f t="shared" si="1"/>
        <v>80</v>
      </c>
      <c r="BE9" s="81"/>
      <c r="BF9" s="88"/>
      <c r="BG9" s="81"/>
      <c r="BH9" s="81"/>
      <c r="BI9" s="81"/>
    </row>
    <row r="10" spans="2:61" s="82" customFormat="1" ht="33.75" customHeight="1" x14ac:dyDescent="0.35">
      <c r="B10" s="137" t="s">
        <v>128</v>
      </c>
      <c r="C10" s="138" t="s">
        <v>137</v>
      </c>
      <c r="D10" s="84">
        <v>4</v>
      </c>
      <c r="E10" s="84">
        <v>4</v>
      </c>
      <c r="F10" s="84">
        <v>4</v>
      </c>
      <c r="G10" s="84">
        <v>4</v>
      </c>
      <c r="H10" s="84">
        <v>4</v>
      </c>
      <c r="I10" s="84">
        <v>4</v>
      </c>
      <c r="J10" s="84">
        <v>4</v>
      </c>
      <c r="K10" s="84">
        <v>4</v>
      </c>
      <c r="L10" s="84">
        <v>4</v>
      </c>
      <c r="M10" s="84">
        <v>4</v>
      </c>
      <c r="N10" s="84">
        <v>4</v>
      </c>
      <c r="O10" s="84">
        <v>4</v>
      </c>
      <c r="P10" s="84">
        <v>4</v>
      </c>
      <c r="Q10" s="84">
        <v>4</v>
      </c>
      <c r="R10" s="84">
        <v>4</v>
      </c>
      <c r="S10" s="84">
        <v>4</v>
      </c>
      <c r="T10" s="84">
        <v>4</v>
      </c>
      <c r="U10" s="85"/>
      <c r="V10" s="86">
        <f>SUM(D10:U10)</f>
        <v>68</v>
      </c>
      <c r="W10" s="94">
        <v>3</v>
      </c>
      <c r="X10" s="94">
        <v>3</v>
      </c>
      <c r="Y10" s="94">
        <v>3</v>
      </c>
      <c r="Z10" s="94">
        <v>3</v>
      </c>
      <c r="AA10" s="94">
        <v>3</v>
      </c>
      <c r="AB10" s="94">
        <v>3</v>
      </c>
      <c r="AC10" s="94">
        <v>3</v>
      </c>
      <c r="AD10" s="94">
        <v>3</v>
      </c>
      <c r="AE10" s="94">
        <v>3</v>
      </c>
      <c r="AF10" s="94">
        <v>3</v>
      </c>
      <c r="AG10" s="94">
        <v>3</v>
      </c>
      <c r="AH10" s="94">
        <v>3</v>
      </c>
      <c r="AI10" s="94">
        <v>3</v>
      </c>
      <c r="AJ10" s="94">
        <v>3</v>
      </c>
      <c r="AK10" s="94">
        <v>3</v>
      </c>
      <c r="AL10" s="94">
        <v>3</v>
      </c>
      <c r="AM10" s="94">
        <v>3</v>
      </c>
      <c r="AN10" s="94">
        <v>3</v>
      </c>
      <c r="AO10" s="94">
        <v>3</v>
      </c>
      <c r="AP10" s="94">
        <v>3</v>
      </c>
      <c r="AQ10" s="94">
        <v>3</v>
      </c>
      <c r="AR10" s="94">
        <v>3</v>
      </c>
      <c r="AS10" s="94">
        <v>3</v>
      </c>
      <c r="AT10" s="158"/>
      <c r="AU10" s="91"/>
      <c r="AV10" s="86">
        <f t="shared" si="0"/>
        <v>69</v>
      </c>
      <c r="AW10" s="86"/>
      <c r="AX10" s="86"/>
      <c r="AY10" s="86"/>
      <c r="AZ10" s="86"/>
      <c r="BA10" s="86"/>
      <c r="BB10" s="86"/>
      <c r="BC10" s="86"/>
      <c r="BD10" s="87">
        <f t="shared" si="1"/>
        <v>137</v>
      </c>
      <c r="BE10" s="81"/>
      <c r="BF10" s="88"/>
      <c r="BG10" s="81"/>
      <c r="BH10" s="81"/>
      <c r="BI10" s="81"/>
    </row>
    <row r="11" spans="2:61" s="82" customFormat="1" ht="33.75" customHeight="1" x14ac:dyDescent="0.35">
      <c r="B11" s="137" t="s">
        <v>129</v>
      </c>
      <c r="C11" s="137" t="s">
        <v>8</v>
      </c>
      <c r="D11" s="84">
        <v>2</v>
      </c>
      <c r="E11" s="84">
        <v>2</v>
      </c>
      <c r="F11" s="84">
        <v>2</v>
      </c>
      <c r="G11" s="84">
        <v>2</v>
      </c>
      <c r="H11" s="84">
        <v>2</v>
      </c>
      <c r="I11" s="84">
        <v>2</v>
      </c>
      <c r="J11" s="84">
        <v>2</v>
      </c>
      <c r="K11" s="84">
        <v>2</v>
      </c>
      <c r="L11" s="84">
        <v>2</v>
      </c>
      <c r="M11" s="84">
        <v>2</v>
      </c>
      <c r="N11" s="84">
        <v>2</v>
      </c>
      <c r="O11" s="84">
        <v>2</v>
      </c>
      <c r="P11" s="84">
        <v>2</v>
      </c>
      <c r="Q11" s="84">
        <v>2</v>
      </c>
      <c r="R11" s="84">
        <v>2</v>
      </c>
      <c r="S11" s="84">
        <v>2</v>
      </c>
      <c r="T11" s="84">
        <v>2</v>
      </c>
      <c r="U11" s="85"/>
      <c r="V11" s="86">
        <f t="shared" ref="V11:V16" si="2">SUM(D11:T11)</f>
        <v>34</v>
      </c>
      <c r="W11" s="112">
        <v>2</v>
      </c>
      <c r="X11" s="112">
        <v>2</v>
      </c>
      <c r="Y11" s="112">
        <v>2</v>
      </c>
      <c r="Z11" s="112">
        <v>2</v>
      </c>
      <c r="AA11" s="112">
        <v>2</v>
      </c>
      <c r="AB11" s="112">
        <v>2</v>
      </c>
      <c r="AC11" s="112">
        <v>2</v>
      </c>
      <c r="AD11" s="112">
        <v>2</v>
      </c>
      <c r="AE11" s="112">
        <v>2</v>
      </c>
      <c r="AF11" s="112">
        <v>2</v>
      </c>
      <c r="AG11" s="112">
        <v>2</v>
      </c>
      <c r="AH11" s="112">
        <v>2</v>
      </c>
      <c r="AI11" s="112">
        <v>2</v>
      </c>
      <c r="AJ11" s="112">
        <v>2</v>
      </c>
      <c r="AK11" s="112">
        <v>2</v>
      </c>
      <c r="AL11" s="112">
        <v>2</v>
      </c>
      <c r="AM11" s="112">
        <v>2</v>
      </c>
      <c r="AN11" s="112">
        <v>2</v>
      </c>
      <c r="AO11" s="112">
        <v>2</v>
      </c>
      <c r="AP11" s="112">
        <v>2</v>
      </c>
      <c r="AQ11" s="112">
        <v>2</v>
      </c>
      <c r="AR11" s="112">
        <v>2</v>
      </c>
      <c r="AS11" s="112">
        <v>2</v>
      </c>
      <c r="AT11" s="158"/>
      <c r="AU11" s="91"/>
      <c r="AV11" s="86">
        <f t="shared" si="0"/>
        <v>46</v>
      </c>
      <c r="AW11" s="86"/>
      <c r="AX11" s="86"/>
      <c r="AY11" s="86"/>
      <c r="AZ11" s="86"/>
      <c r="BA11" s="86"/>
      <c r="BB11" s="86"/>
      <c r="BC11" s="86"/>
      <c r="BD11" s="87">
        <f t="shared" si="1"/>
        <v>80</v>
      </c>
      <c r="BE11" s="81"/>
      <c r="BF11" s="88"/>
      <c r="BG11" s="81"/>
      <c r="BH11" s="81"/>
      <c r="BI11" s="81"/>
    </row>
    <row r="12" spans="2:61" s="82" customFormat="1" ht="33.75" customHeight="1" x14ac:dyDescent="0.35">
      <c r="B12" s="137" t="s">
        <v>130</v>
      </c>
      <c r="C12" s="137" t="s">
        <v>12</v>
      </c>
      <c r="D12" s="92">
        <v>2</v>
      </c>
      <c r="E12" s="92">
        <v>2</v>
      </c>
      <c r="F12" s="92">
        <v>2</v>
      </c>
      <c r="G12" s="92">
        <v>2</v>
      </c>
      <c r="H12" s="92">
        <v>2</v>
      </c>
      <c r="I12" s="92">
        <v>2</v>
      </c>
      <c r="J12" s="92">
        <v>2</v>
      </c>
      <c r="K12" s="92">
        <v>2</v>
      </c>
      <c r="L12" s="92">
        <v>2</v>
      </c>
      <c r="M12" s="92">
        <v>2</v>
      </c>
      <c r="N12" s="92">
        <v>2</v>
      </c>
      <c r="O12" s="92">
        <v>2</v>
      </c>
      <c r="P12" s="92">
        <v>2</v>
      </c>
      <c r="Q12" s="92">
        <v>2</v>
      </c>
      <c r="R12" s="92">
        <v>2</v>
      </c>
      <c r="S12" s="92">
        <v>2</v>
      </c>
      <c r="T12" s="92">
        <v>2</v>
      </c>
      <c r="U12" s="85" t="s">
        <v>83</v>
      </c>
      <c r="V12" s="86">
        <f t="shared" si="2"/>
        <v>34</v>
      </c>
      <c r="W12" s="90">
        <v>2</v>
      </c>
      <c r="X12" s="90">
        <v>2</v>
      </c>
      <c r="Y12" s="90">
        <v>2</v>
      </c>
      <c r="Z12" s="90">
        <v>2</v>
      </c>
      <c r="AA12" s="90">
        <v>2</v>
      </c>
      <c r="AB12" s="90">
        <v>2</v>
      </c>
      <c r="AC12" s="90">
        <v>2</v>
      </c>
      <c r="AD12" s="90">
        <v>2</v>
      </c>
      <c r="AE12" s="90">
        <v>2</v>
      </c>
      <c r="AF12" s="90">
        <v>2</v>
      </c>
      <c r="AG12" s="90">
        <v>2</v>
      </c>
      <c r="AH12" s="90">
        <v>2</v>
      </c>
      <c r="AI12" s="90">
        <v>2</v>
      </c>
      <c r="AJ12" s="90">
        <v>2</v>
      </c>
      <c r="AK12" s="90">
        <v>2</v>
      </c>
      <c r="AL12" s="90">
        <v>2</v>
      </c>
      <c r="AM12" s="90">
        <v>2</v>
      </c>
      <c r="AN12" s="90">
        <v>2</v>
      </c>
      <c r="AO12" s="90">
        <v>2</v>
      </c>
      <c r="AP12" s="90">
        <v>2</v>
      </c>
      <c r="AQ12" s="90">
        <v>2</v>
      </c>
      <c r="AR12" s="90">
        <v>2</v>
      </c>
      <c r="AS12" s="90">
        <v>2</v>
      </c>
      <c r="AT12" s="158"/>
      <c r="AU12" s="86" t="s">
        <v>83</v>
      </c>
      <c r="AV12" s="86">
        <f t="shared" si="0"/>
        <v>46</v>
      </c>
      <c r="AW12" s="86"/>
      <c r="AX12" s="86"/>
      <c r="AY12" s="86"/>
      <c r="AZ12" s="86"/>
      <c r="BA12" s="86"/>
      <c r="BB12" s="86"/>
      <c r="BC12" s="86"/>
      <c r="BD12" s="87">
        <f t="shared" si="1"/>
        <v>80</v>
      </c>
      <c r="BE12" s="81"/>
      <c r="BF12" s="88"/>
      <c r="BG12" s="81"/>
      <c r="BH12" s="81"/>
      <c r="BI12" s="81"/>
    </row>
    <row r="13" spans="2:61" s="82" customFormat="1" ht="33.75" customHeight="1" x14ac:dyDescent="0.35">
      <c r="B13" s="137" t="s">
        <v>131</v>
      </c>
      <c r="C13" s="137" t="s">
        <v>82</v>
      </c>
      <c r="D13" s="84">
        <v>2</v>
      </c>
      <c r="E13" s="84">
        <v>2</v>
      </c>
      <c r="F13" s="84">
        <v>2</v>
      </c>
      <c r="G13" s="84">
        <v>2</v>
      </c>
      <c r="H13" s="84">
        <v>2</v>
      </c>
      <c r="I13" s="84">
        <v>2</v>
      </c>
      <c r="J13" s="84">
        <v>2</v>
      </c>
      <c r="K13" s="84">
        <v>2</v>
      </c>
      <c r="L13" s="84">
        <v>2</v>
      </c>
      <c r="M13" s="84">
        <v>2</v>
      </c>
      <c r="N13" s="84">
        <v>2</v>
      </c>
      <c r="O13" s="84">
        <v>2</v>
      </c>
      <c r="P13" s="84">
        <v>2</v>
      </c>
      <c r="Q13" s="84">
        <v>2</v>
      </c>
      <c r="R13" s="84">
        <v>2</v>
      </c>
      <c r="S13" s="84">
        <v>2</v>
      </c>
      <c r="T13" s="84">
        <v>2</v>
      </c>
      <c r="U13" s="85"/>
      <c r="V13" s="86">
        <f t="shared" si="2"/>
        <v>34</v>
      </c>
      <c r="W13" s="94">
        <v>2</v>
      </c>
      <c r="X13" s="94">
        <v>2</v>
      </c>
      <c r="Y13" s="94">
        <v>2</v>
      </c>
      <c r="Z13" s="94">
        <v>2</v>
      </c>
      <c r="AA13" s="94">
        <v>2</v>
      </c>
      <c r="AB13" s="94">
        <v>2</v>
      </c>
      <c r="AC13" s="94">
        <v>2</v>
      </c>
      <c r="AD13" s="94">
        <v>2</v>
      </c>
      <c r="AE13" s="94">
        <v>2</v>
      </c>
      <c r="AF13" s="94">
        <v>2</v>
      </c>
      <c r="AG13" s="94">
        <v>2</v>
      </c>
      <c r="AH13" s="94">
        <v>2</v>
      </c>
      <c r="AI13" s="94">
        <v>2</v>
      </c>
      <c r="AJ13" s="94">
        <v>2</v>
      </c>
      <c r="AK13" s="94">
        <v>2</v>
      </c>
      <c r="AL13" s="94">
        <v>2</v>
      </c>
      <c r="AM13" s="94">
        <v>2</v>
      </c>
      <c r="AN13" s="94">
        <v>2</v>
      </c>
      <c r="AO13" s="94">
        <v>2</v>
      </c>
      <c r="AP13" s="94">
        <v>2</v>
      </c>
      <c r="AQ13" s="94">
        <v>2</v>
      </c>
      <c r="AR13" s="94">
        <v>2</v>
      </c>
      <c r="AS13" s="94">
        <v>2</v>
      </c>
      <c r="AT13" s="97"/>
      <c r="AU13" s="86" t="s">
        <v>28</v>
      </c>
      <c r="AV13" s="86">
        <f t="shared" si="0"/>
        <v>46</v>
      </c>
      <c r="AW13" s="86"/>
      <c r="AX13" s="86"/>
      <c r="AY13" s="86"/>
      <c r="AZ13" s="86"/>
      <c r="BA13" s="86"/>
      <c r="BB13" s="86"/>
      <c r="BC13" s="86"/>
      <c r="BD13" s="87">
        <f t="shared" si="1"/>
        <v>80</v>
      </c>
      <c r="BE13" s="81"/>
      <c r="BF13" s="88"/>
      <c r="BG13" s="81"/>
      <c r="BH13" s="81"/>
      <c r="BI13" s="81"/>
    </row>
    <row r="14" spans="2:61" s="82" customFormat="1" ht="33.75" customHeight="1" x14ac:dyDescent="0.35">
      <c r="B14" s="137" t="s">
        <v>132</v>
      </c>
      <c r="C14" s="137" t="s">
        <v>14</v>
      </c>
      <c r="D14" s="84">
        <v>1</v>
      </c>
      <c r="E14" s="89">
        <v>1</v>
      </c>
      <c r="F14" s="89">
        <v>1</v>
      </c>
      <c r="G14" s="89">
        <v>1</v>
      </c>
      <c r="H14" s="89">
        <v>1</v>
      </c>
      <c r="I14" s="89">
        <v>1</v>
      </c>
      <c r="J14" s="89">
        <v>1</v>
      </c>
      <c r="K14" s="89">
        <v>1</v>
      </c>
      <c r="L14" s="89">
        <v>1</v>
      </c>
      <c r="M14" s="89">
        <v>1</v>
      </c>
      <c r="N14" s="89">
        <v>1</v>
      </c>
      <c r="O14" s="89">
        <v>1</v>
      </c>
      <c r="P14" s="89">
        <v>1</v>
      </c>
      <c r="Q14" s="89">
        <v>1</v>
      </c>
      <c r="R14" s="89">
        <v>1</v>
      </c>
      <c r="S14" s="89">
        <v>1</v>
      </c>
      <c r="T14" s="89">
        <v>1</v>
      </c>
      <c r="U14" s="85"/>
      <c r="V14" s="86">
        <f t="shared" si="2"/>
        <v>17</v>
      </c>
      <c r="W14" s="96">
        <v>1</v>
      </c>
      <c r="X14" s="96">
        <v>1</v>
      </c>
      <c r="Y14" s="96">
        <v>1</v>
      </c>
      <c r="Z14" s="96">
        <v>1</v>
      </c>
      <c r="AA14" s="96">
        <v>1</v>
      </c>
      <c r="AB14" s="96">
        <v>1</v>
      </c>
      <c r="AC14" s="96">
        <v>1</v>
      </c>
      <c r="AD14" s="96">
        <v>1</v>
      </c>
      <c r="AE14" s="96">
        <v>1</v>
      </c>
      <c r="AF14" s="96">
        <v>1</v>
      </c>
      <c r="AG14" s="96">
        <v>1</v>
      </c>
      <c r="AH14" s="96">
        <v>1</v>
      </c>
      <c r="AI14" s="96">
        <v>1</v>
      </c>
      <c r="AJ14" s="96">
        <v>1</v>
      </c>
      <c r="AK14" s="96">
        <v>1</v>
      </c>
      <c r="AL14" s="96">
        <v>1</v>
      </c>
      <c r="AM14" s="96">
        <v>1</v>
      </c>
      <c r="AN14" s="96">
        <v>1</v>
      </c>
      <c r="AO14" s="96">
        <v>1</v>
      </c>
      <c r="AP14" s="96">
        <v>1</v>
      </c>
      <c r="AQ14" s="96">
        <v>1</v>
      </c>
      <c r="AR14" s="96">
        <v>1</v>
      </c>
      <c r="AS14" s="97">
        <v>1</v>
      </c>
      <c r="AT14" s="97"/>
      <c r="AU14" s="86" t="s">
        <v>28</v>
      </c>
      <c r="AV14" s="86">
        <f t="shared" si="0"/>
        <v>23</v>
      </c>
      <c r="AW14" s="86"/>
      <c r="AX14" s="86"/>
      <c r="AY14" s="86"/>
      <c r="AZ14" s="86"/>
      <c r="BA14" s="86"/>
      <c r="BB14" s="86"/>
      <c r="BC14" s="86"/>
      <c r="BD14" s="87">
        <f t="shared" si="1"/>
        <v>40</v>
      </c>
      <c r="BE14" s="81"/>
      <c r="BF14" s="88"/>
      <c r="BG14" s="81"/>
      <c r="BH14" s="81"/>
      <c r="BI14" s="81"/>
    </row>
    <row r="15" spans="2:61" s="82" customFormat="1" ht="33.75" customHeight="1" x14ac:dyDescent="0.35">
      <c r="B15" s="137" t="s">
        <v>134</v>
      </c>
      <c r="C15" s="137" t="s">
        <v>13</v>
      </c>
      <c r="D15" s="84">
        <v>4</v>
      </c>
      <c r="E15" s="84">
        <v>4</v>
      </c>
      <c r="F15" s="84">
        <v>4</v>
      </c>
      <c r="G15" s="84">
        <v>4</v>
      </c>
      <c r="H15" s="84">
        <v>4</v>
      </c>
      <c r="I15" s="84">
        <v>4</v>
      </c>
      <c r="J15" s="84">
        <v>4</v>
      </c>
      <c r="K15" s="84">
        <v>4</v>
      </c>
      <c r="L15" s="84">
        <v>4</v>
      </c>
      <c r="M15" s="84">
        <v>4</v>
      </c>
      <c r="N15" s="84">
        <v>4</v>
      </c>
      <c r="O15" s="84">
        <v>4</v>
      </c>
      <c r="P15" s="84">
        <v>4</v>
      </c>
      <c r="Q15" s="84">
        <v>4</v>
      </c>
      <c r="R15" s="84">
        <v>4</v>
      </c>
      <c r="S15" s="84">
        <v>4</v>
      </c>
      <c r="T15" s="84">
        <v>4</v>
      </c>
      <c r="U15" s="85"/>
      <c r="V15" s="86">
        <f t="shared" si="2"/>
        <v>68</v>
      </c>
      <c r="W15" s="84">
        <v>2</v>
      </c>
      <c r="X15" s="84">
        <v>2</v>
      </c>
      <c r="Y15" s="84">
        <v>2</v>
      </c>
      <c r="Z15" s="84">
        <v>2</v>
      </c>
      <c r="AA15" s="84">
        <v>2</v>
      </c>
      <c r="AB15" s="84">
        <v>2</v>
      </c>
      <c r="AC15" s="84">
        <v>2</v>
      </c>
      <c r="AD15" s="84">
        <v>2</v>
      </c>
      <c r="AE15" s="84">
        <v>2</v>
      </c>
      <c r="AF15" s="84">
        <v>2</v>
      </c>
      <c r="AG15" s="84">
        <v>2</v>
      </c>
      <c r="AH15" s="84">
        <v>2</v>
      </c>
      <c r="AI15" s="84">
        <v>2</v>
      </c>
      <c r="AJ15" s="84">
        <v>2</v>
      </c>
      <c r="AK15" s="84">
        <v>2</v>
      </c>
      <c r="AL15" s="84">
        <v>2</v>
      </c>
      <c r="AM15" s="84">
        <v>2</v>
      </c>
      <c r="AN15" s="84">
        <v>2</v>
      </c>
      <c r="AO15" s="84">
        <v>2</v>
      </c>
      <c r="AP15" s="84">
        <v>2</v>
      </c>
      <c r="AQ15" s="84">
        <v>2</v>
      </c>
      <c r="AR15" s="84">
        <v>2</v>
      </c>
      <c r="AS15" s="84">
        <v>2</v>
      </c>
      <c r="AT15" s="93"/>
      <c r="AU15" s="86"/>
      <c r="AV15" s="86">
        <f>SUM(W15:AU15)</f>
        <v>46</v>
      </c>
      <c r="AW15" s="86"/>
      <c r="AX15" s="86"/>
      <c r="AY15" s="86"/>
      <c r="AZ15" s="86"/>
      <c r="BA15" s="86"/>
      <c r="BB15" s="86"/>
      <c r="BC15" s="86"/>
      <c r="BD15" s="87">
        <f t="shared" si="1"/>
        <v>114</v>
      </c>
      <c r="BE15" s="81"/>
      <c r="BF15" s="88"/>
      <c r="BG15" s="81"/>
      <c r="BH15" s="81"/>
      <c r="BI15" s="81"/>
    </row>
    <row r="16" spans="2:61" s="82" customFormat="1" ht="33.75" customHeight="1" x14ac:dyDescent="0.35">
      <c r="B16" s="159" t="s">
        <v>135</v>
      </c>
      <c r="C16" s="161" t="s">
        <v>10</v>
      </c>
      <c r="D16" s="98">
        <v>4</v>
      </c>
      <c r="E16" s="98">
        <v>4</v>
      </c>
      <c r="F16" s="98">
        <v>4</v>
      </c>
      <c r="G16" s="98">
        <v>4</v>
      </c>
      <c r="H16" s="98">
        <v>4</v>
      </c>
      <c r="I16" s="98">
        <v>4</v>
      </c>
      <c r="J16" s="98">
        <v>4</v>
      </c>
      <c r="K16" s="98">
        <v>4</v>
      </c>
      <c r="L16" s="98">
        <v>4</v>
      </c>
      <c r="M16" s="98">
        <v>4</v>
      </c>
      <c r="N16" s="98">
        <v>4</v>
      </c>
      <c r="O16" s="98">
        <v>4</v>
      </c>
      <c r="P16" s="98">
        <v>4</v>
      </c>
      <c r="Q16" s="98">
        <v>4</v>
      </c>
      <c r="R16" s="98">
        <v>4</v>
      </c>
      <c r="S16" s="98">
        <v>4</v>
      </c>
      <c r="T16" s="98">
        <v>4</v>
      </c>
      <c r="U16" s="99"/>
      <c r="V16" s="79">
        <f t="shared" si="2"/>
        <v>68</v>
      </c>
      <c r="W16" s="94">
        <v>2</v>
      </c>
      <c r="X16" s="94">
        <v>2</v>
      </c>
      <c r="Y16" s="94">
        <v>2</v>
      </c>
      <c r="Z16" s="94">
        <v>2</v>
      </c>
      <c r="AA16" s="94">
        <v>2</v>
      </c>
      <c r="AB16" s="94">
        <v>2</v>
      </c>
      <c r="AC16" s="94">
        <v>2</v>
      </c>
      <c r="AD16" s="94">
        <v>2</v>
      </c>
      <c r="AE16" s="94">
        <v>2</v>
      </c>
      <c r="AF16" s="94">
        <v>2</v>
      </c>
      <c r="AG16" s="94">
        <v>2</v>
      </c>
      <c r="AH16" s="94">
        <v>2</v>
      </c>
      <c r="AI16" s="94">
        <v>2</v>
      </c>
      <c r="AJ16" s="94">
        <v>2</v>
      </c>
      <c r="AK16" s="94">
        <v>2</v>
      </c>
      <c r="AL16" s="94">
        <v>2</v>
      </c>
      <c r="AM16" s="94">
        <v>2</v>
      </c>
      <c r="AN16" s="94">
        <v>2</v>
      </c>
      <c r="AO16" s="94">
        <v>2</v>
      </c>
      <c r="AP16" s="94">
        <v>2</v>
      </c>
      <c r="AQ16" s="94">
        <v>2</v>
      </c>
      <c r="AR16" s="94">
        <v>2</v>
      </c>
      <c r="AS16" s="94">
        <v>2</v>
      </c>
      <c r="AT16" s="93"/>
      <c r="AU16" s="146"/>
      <c r="AV16" s="132">
        <f>SUM(W16:AS16)</f>
        <v>46</v>
      </c>
      <c r="AW16" s="132"/>
      <c r="AX16" s="132"/>
      <c r="AY16" s="132"/>
      <c r="AZ16" s="132"/>
      <c r="BA16" s="132"/>
      <c r="BB16" s="132"/>
      <c r="BC16" s="132"/>
      <c r="BD16" s="102">
        <f t="shared" si="1"/>
        <v>114</v>
      </c>
      <c r="BE16" s="81"/>
      <c r="BF16" s="88"/>
      <c r="BG16" s="81"/>
      <c r="BH16" s="81"/>
      <c r="BI16" s="81"/>
    </row>
    <row r="17" spans="2:61 16383:16383" s="82" customFormat="1" ht="33.75" customHeight="1" x14ac:dyDescent="0.35">
      <c r="B17" s="137" t="s">
        <v>136</v>
      </c>
      <c r="C17" s="123" t="s">
        <v>9</v>
      </c>
      <c r="D17" s="98">
        <v>2</v>
      </c>
      <c r="E17" s="98">
        <v>2</v>
      </c>
      <c r="F17" s="98">
        <v>2</v>
      </c>
      <c r="G17" s="98">
        <v>2</v>
      </c>
      <c r="H17" s="98">
        <v>2</v>
      </c>
      <c r="I17" s="98">
        <v>2</v>
      </c>
      <c r="J17" s="98">
        <v>2</v>
      </c>
      <c r="K17" s="98">
        <v>2</v>
      </c>
      <c r="L17" s="98">
        <v>2</v>
      </c>
      <c r="M17" s="98">
        <v>2</v>
      </c>
      <c r="N17" s="98">
        <v>2</v>
      </c>
      <c r="O17" s="98">
        <v>2</v>
      </c>
      <c r="P17" s="98">
        <v>2</v>
      </c>
      <c r="Q17" s="98">
        <v>2</v>
      </c>
      <c r="R17" s="98">
        <v>2</v>
      </c>
      <c r="S17" s="98">
        <v>2</v>
      </c>
      <c r="T17" s="98">
        <v>2</v>
      </c>
      <c r="U17" s="99"/>
      <c r="V17" s="155">
        <f>SUM(D17:U17)</f>
        <v>34</v>
      </c>
      <c r="W17" s="106">
        <v>2</v>
      </c>
      <c r="X17" s="106">
        <v>2</v>
      </c>
      <c r="Y17" s="106">
        <v>2</v>
      </c>
      <c r="Z17" s="106">
        <v>2</v>
      </c>
      <c r="AA17" s="106">
        <v>2</v>
      </c>
      <c r="AB17" s="106">
        <v>2</v>
      </c>
      <c r="AC17" s="106">
        <v>2</v>
      </c>
      <c r="AD17" s="106">
        <v>2</v>
      </c>
      <c r="AE17" s="106">
        <v>2</v>
      </c>
      <c r="AF17" s="106">
        <v>2</v>
      </c>
      <c r="AG17" s="106">
        <v>2</v>
      </c>
      <c r="AH17" s="106">
        <v>2</v>
      </c>
      <c r="AI17" s="106">
        <v>2</v>
      </c>
      <c r="AJ17" s="106">
        <v>2</v>
      </c>
      <c r="AK17" s="106">
        <v>2</v>
      </c>
      <c r="AL17" s="106">
        <v>2</v>
      </c>
      <c r="AM17" s="106">
        <v>2</v>
      </c>
      <c r="AN17" s="106">
        <v>2</v>
      </c>
      <c r="AO17" s="106">
        <v>2</v>
      </c>
      <c r="AP17" s="106">
        <v>2</v>
      </c>
      <c r="AQ17" s="106">
        <v>2</v>
      </c>
      <c r="AR17" s="106">
        <v>2</v>
      </c>
      <c r="AS17" s="106">
        <v>2</v>
      </c>
      <c r="AT17" s="157"/>
      <c r="AU17" s="146"/>
      <c r="AV17" s="155">
        <f>SUM(W17:AU17)</f>
        <v>46</v>
      </c>
      <c r="AW17" s="155"/>
      <c r="AX17" s="155"/>
      <c r="AY17" s="155"/>
      <c r="AZ17" s="155"/>
      <c r="BA17" s="155"/>
      <c r="BB17" s="155"/>
      <c r="BC17" s="155"/>
      <c r="BD17" s="102">
        <f>V17+AV17</f>
        <v>80</v>
      </c>
      <c r="BE17" s="81"/>
      <c r="BF17" s="88"/>
      <c r="BG17" s="81"/>
      <c r="BH17" s="81"/>
      <c r="BI17" s="81"/>
    </row>
    <row r="18" spans="2:61 16383:16383" s="82" customFormat="1" ht="33.75" customHeight="1" x14ac:dyDescent="0.35">
      <c r="B18" s="137" t="s">
        <v>139</v>
      </c>
      <c r="C18" s="123" t="s">
        <v>142</v>
      </c>
      <c r="D18" s="98">
        <v>2</v>
      </c>
      <c r="E18" s="98">
        <v>2</v>
      </c>
      <c r="F18" s="98">
        <v>2</v>
      </c>
      <c r="G18" s="98">
        <v>2</v>
      </c>
      <c r="H18" s="98">
        <v>2</v>
      </c>
      <c r="I18" s="98">
        <v>2</v>
      </c>
      <c r="J18" s="98">
        <v>2</v>
      </c>
      <c r="K18" s="98">
        <v>2</v>
      </c>
      <c r="L18" s="98">
        <v>2</v>
      </c>
      <c r="M18" s="98">
        <v>2</v>
      </c>
      <c r="N18" s="98">
        <v>2</v>
      </c>
      <c r="O18" s="98">
        <v>2</v>
      </c>
      <c r="P18" s="98">
        <v>2</v>
      </c>
      <c r="Q18" s="98">
        <v>2</v>
      </c>
      <c r="R18" s="98">
        <v>2</v>
      </c>
      <c r="S18" s="98">
        <v>2</v>
      </c>
      <c r="T18" s="98">
        <v>2</v>
      </c>
      <c r="U18" s="99"/>
      <c r="V18" s="177">
        <f t="shared" ref="V18:V19" si="3">SUM(D18:U18)</f>
        <v>34</v>
      </c>
      <c r="W18" s="106">
        <v>2</v>
      </c>
      <c r="X18" s="106">
        <v>2</v>
      </c>
      <c r="Y18" s="106">
        <v>2</v>
      </c>
      <c r="Z18" s="106">
        <v>2</v>
      </c>
      <c r="AA18" s="106">
        <v>2</v>
      </c>
      <c r="AB18" s="106">
        <v>2</v>
      </c>
      <c r="AC18" s="106">
        <v>2</v>
      </c>
      <c r="AD18" s="106">
        <v>2</v>
      </c>
      <c r="AE18" s="106">
        <v>2</v>
      </c>
      <c r="AF18" s="106">
        <v>2</v>
      </c>
      <c r="AG18" s="106">
        <v>2</v>
      </c>
      <c r="AH18" s="106">
        <v>2</v>
      </c>
      <c r="AI18" s="106">
        <v>2</v>
      </c>
      <c r="AJ18" s="106">
        <v>2</v>
      </c>
      <c r="AK18" s="106">
        <v>2</v>
      </c>
      <c r="AL18" s="106">
        <v>2</v>
      </c>
      <c r="AM18" s="106">
        <v>2</v>
      </c>
      <c r="AN18" s="106">
        <v>2</v>
      </c>
      <c r="AO18" s="106">
        <v>2</v>
      </c>
      <c r="AP18" s="106">
        <v>2</v>
      </c>
      <c r="AQ18" s="106">
        <v>2</v>
      </c>
      <c r="AR18" s="106">
        <v>2</v>
      </c>
      <c r="AS18" s="106">
        <v>2</v>
      </c>
      <c r="AT18" s="157"/>
      <c r="AU18" s="146"/>
      <c r="AV18" s="177">
        <f t="shared" ref="AV18:AV19" si="4">SUM(W18:AU18)</f>
        <v>46</v>
      </c>
      <c r="AW18" s="177"/>
      <c r="AX18" s="177"/>
      <c r="AY18" s="177"/>
      <c r="AZ18" s="177"/>
      <c r="BA18" s="177"/>
      <c r="BB18" s="177"/>
      <c r="BC18" s="177"/>
      <c r="BD18" s="102">
        <f t="shared" ref="BD18:BD19" si="5">V18+AV18</f>
        <v>80</v>
      </c>
      <c r="BE18" s="81"/>
      <c r="BF18" s="88"/>
      <c r="BG18" s="81"/>
      <c r="BH18" s="81"/>
      <c r="BI18" s="81"/>
    </row>
    <row r="19" spans="2:61 16383:16383" s="82" customFormat="1" ht="33.75" customHeight="1" x14ac:dyDescent="0.35">
      <c r="B19" s="137" t="s">
        <v>141</v>
      </c>
      <c r="C19" s="123" t="s">
        <v>143</v>
      </c>
      <c r="D19" s="98">
        <v>2</v>
      </c>
      <c r="E19" s="98">
        <v>2</v>
      </c>
      <c r="F19" s="98">
        <v>2</v>
      </c>
      <c r="G19" s="98">
        <v>2</v>
      </c>
      <c r="H19" s="98">
        <v>2</v>
      </c>
      <c r="I19" s="98">
        <v>2</v>
      </c>
      <c r="J19" s="98">
        <v>1</v>
      </c>
      <c r="K19" s="98">
        <v>1</v>
      </c>
      <c r="L19" s="98">
        <v>1</v>
      </c>
      <c r="M19" s="98">
        <v>1</v>
      </c>
      <c r="N19" s="98">
        <v>1</v>
      </c>
      <c r="O19" s="98">
        <v>1</v>
      </c>
      <c r="P19" s="98">
        <v>1</v>
      </c>
      <c r="Q19" s="98">
        <v>1</v>
      </c>
      <c r="R19" s="98">
        <v>1</v>
      </c>
      <c r="S19" s="98">
        <v>1</v>
      </c>
      <c r="T19" s="98">
        <v>1</v>
      </c>
      <c r="U19" s="85" t="s">
        <v>83</v>
      </c>
      <c r="V19" s="177">
        <f t="shared" si="3"/>
        <v>23</v>
      </c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57"/>
      <c r="AU19" s="146"/>
      <c r="AV19" s="177">
        <f t="shared" si="4"/>
        <v>0</v>
      </c>
      <c r="AW19" s="177"/>
      <c r="AX19" s="177"/>
      <c r="AY19" s="177"/>
      <c r="AZ19" s="177"/>
      <c r="BA19" s="177"/>
      <c r="BB19" s="177"/>
      <c r="BC19" s="177"/>
      <c r="BD19" s="102">
        <f t="shared" si="5"/>
        <v>23</v>
      </c>
      <c r="BE19" s="81"/>
      <c r="BF19" s="88"/>
      <c r="BG19" s="81"/>
      <c r="BH19" s="81"/>
      <c r="BI19" s="81"/>
    </row>
    <row r="20" spans="2:61 16383:16383" s="82" customFormat="1" ht="33.75" customHeight="1" x14ac:dyDescent="0.35">
      <c r="B20" s="137" t="s">
        <v>86</v>
      </c>
      <c r="C20" s="137" t="s">
        <v>85</v>
      </c>
      <c r="D20" s="84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5"/>
      <c r="V20" s="86">
        <v>0</v>
      </c>
      <c r="W20" s="96">
        <v>2</v>
      </c>
      <c r="X20" s="96">
        <v>1</v>
      </c>
      <c r="Y20" s="96">
        <v>2</v>
      </c>
      <c r="Z20" s="96">
        <v>1</v>
      </c>
      <c r="AA20" s="96">
        <v>2</v>
      </c>
      <c r="AB20" s="96">
        <v>1</v>
      </c>
      <c r="AC20" s="96">
        <v>2</v>
      </c>
      <c r="AD20" s="96">
        <v>1</v>
      </c>
      <c r="AE20" s="96">
        <v>2</v>
      </c>
      <c r="AF20" s="96">
        <v>1</v>
      </c>
      <c r="AG20" s="96">
        <v>2</v>
      </c>
      <c r="AH20" s="96">
        <v>1</v>
      </c>
      <c r="AI20" s="96">
        <v>2</v>
      </c>
      <c r="AJ20" s="96">
        <v>1</v>
      </c>
      <c r="AK20" s="96">
        <v>2</v>
      </c>
      <c r="AL20" s="96">
        <v>1</v>
      </c>
      <c r="AM20" s="96">
        <v>2</v>
      </c>
      <c r="AN20" s="96">
        <v>1</v>
      </c>
      <c r="AO20" s="96">
        <v>1</v>
      </c>
      <c r="AP20" s="96">
        <v>1</v>
      </c>
      <c r="AQ20" s="96">
        <v>1</v>
      </c>
      <c r="AR20" s="96">
        <v>1</v>
      </c>
      <c r="AS20" s="96">
        <v>1</v>
      </c>
      <c r="AT20" s="97"/>
      <c r="AU20" s="155" t="s">
        <v>28</v>
      </c>
      <c r="AV20" s="155">
        <f>SUM(W20:AU20)</f>
        <v>32</v>
      </c>
      <c r="AW20" s="155"/>
      <c r="AX20" s="155"/>
      <c r="AY20" s="155"/>
      <c r="AZ20" s="155"/>
      <c r="BA20" s="155"/>
      <c r="BB20" s="155"/>
      <c r="BC20" s="155"/>
      <c r="BD20" s="102">
        <f t="shared" ref="BD20:BD26" si="6">V20+AV20</f>
        <v>32</v>
      </c>
      <c r="BE20" s="81"/>
      <c r="BF20" s="88"/>
      <c r="BG20" s="81"/>
      <c r="BH20" s="81"/>
      <c r="BI20" s="81"/>
    </row>
    <row r="21" spans="2:61 16383:16383" s="82" customFormat="1" ht="33.75" customHeight="1" x14ac:dyDescent="0.35">
      <c r="B21" s="137" t="s">
        <v>89</v>
      </c>
      <c r="C21" s="137" t="s">
        <v>88</v>
      </c>
      <c r="D21" s="84">
        <v>2</v>
      </c>
      <c r="E21" s="84">
        <v>2</v>
      </c>
      <c r="F21" s="84">
        <v>2</v>
      </c>
      <c r="G21" s="84">
        <v>2</v>
      </c>
      <c r="H21" s="84">
        <v>2</v>
      </c>
      <c r="I21" s="84">
        <v>2</v>
      </c>
      <c r="J21" s="84">
        <v>2</v>
      </c>
      <c r="K21" s="84">
        <v>2</v>
      </c>
      <c r="L21" s="84">
        <v>2</v>
      </c>
      <c r="M21" s="84">
        <v>2</v>
      </c>
      <c r="N21" s="84">
        <v>2</v>
      </c>
      <c r="O21" s="84">
        <v>2</v>
      </c>
      <c r="P21" s="84">
        <v>2</v>
      </c>
      <c r="Q21" s="84">
        <v>2</v>
      </c>
      <c r="R21" s="84">
        <v>2</v>
      </c>
      <c r="S21" s="84">
        <v>1</v>
      </c>
      <c r="T21" s="89">
        <v>1</v>
      </c>
      <c r="U21" s="85" t="s">
        <v>28</v>
      </c>
      <c r="V21" s="86">
        <f>SUM(D21:U21)</f>
        <v>32</v>
      </c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7"/>
      <c r="AT21" s="97"/>
      <c r="AU21" s="155"/>
      <c r="AV21" s="155">
        <v>0</v>
      </c>
      <c r="AW21" s="155"/>
      <c r="AX21" s="155"/>
      <c r="AY21" s="155"/>
      <c r="AZ21" s="155"/>
      <c r="BA21" s="155"/>
      <c r="BB21" s="155"/>
      <c r="BC21" s="155"/>
      <c r="BD21" s="102">
        <f t="shared" si="6"/>
        <v>32</v>
      </c>
      <c r="BE21" s="81"/>
      <c r="BF21" s="88"/>
      <c r="BG21" s="81"/>
      <c r="BH21" s="81"/>
      <c r="BI21" s="81"/>
    </row>
    <row r="22" spans="2:61 16383:16383" s="82" customFormat="1" ht="33.75" customHeight="1" x14ac:dyDescent="0.35">
      <c r="B22" s="160" t="s">
        <v>77</v>
      </c>
      <c r="C22" s="165" t="s">
        <v>90</v>
      </c>
      <c r="D22" s="89">
        <v>4</v>
      </c>
      <c r="E22" s="89">
        <v>4</v>
      </c>
      <c r="F22" s="89">
        <v>4</v>
      </c>
      <c r="G22" s="89">
        <v>4</v>
      </c>
      <c r="H22" s="89">
        <v>4</v>
      </c>
      <c r="I22" s="89">
        <v>4</v>
      </c>
      <c r="J22" s="89">
        <v>5</v>
      </c>
      <c r="K22" s="89">
        <v>5</v>
      </c>
      <c r="L22" s="89">
        <v>5</v>
      </c>
      <c r="M22" s="89">
        <v>5</v>
      </c>
      <c r="N22" s="89">
        <v>5</v>
      </c>
      <c r="O22" s="89">
        <v>5</v>
      </c>
      <c r="P22" s="89">
        <v>5</v>
      </c>
      <c r="Q22" s="89">
        <v>5</v>
      </c>
      <c r="R22" s="89">
        <v>5</v>
      </c>
      <c r="S22" s="89">
        <v>6</v>
      </c>
      <c r="T22" s="89">
        <v>6</v>
      </c>
      <c r="U22" s="85"/>
      <c r="V22" s="86">
        <f>SUM(D22:U22)</f>
        <v>81</v>
      </c>
      <c r="W22" s="96">
        <v>10</v>
      </c>
      <c r="X22" s="96">
        <v>6</v>
      </c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7"/>
      <c r="AT22" s="166" t="s">
        <v>5</v>
      </c>
      <c r="AU22" s="155"/>
      <c r="AV22" s="155">
        <f>SUM(W22:AU22)</f>
        <v>16</v>
      </c>
      <c r="AW22" s="155"/>
      <c r="AX22" s="155"/>
      <c r="AY22" s="155"/>
      <c r="AZ22" s="155"/>
      <c r="BA22" s="155"/>
      <c r="BB22" s="155"/>
      <c r="BC22" s="155"/>
      <c r="BD22" s="102">
        <f t="shared" si="6"/>
        <v>97</v>
      </c>
      <c r="BE22" s="81"/>
      <c r="BF22" s="88"/>
      <c r="BG22" s="81"/>
      <c r="BH22" s="81"/>
      <c r="BI22" s="81"/>
    </row>
    <row r="23" spans="2:61 16383:16383" s="82" customFormat="1" ht="33.75" customHeight="1" x14ac:dyDescent="0.35">
      <c r="B23" s="160" t="s">
        <v>79</v>
      </c>
      <c r="C23" s="165" t="s">
        <v>96</v>
      </c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5"/>
      <c r="V23" s="86">
        <f>SUM(D23:U23)</f>
        <v>0</v>
      </c>
      <c r="W23" s="96"/>
      <c r="X23" s="96">
        <v>5</v>
      </c>
      <c r="Y23" s="96">
        <v>10</v>
      </c>
      <c r="Z23" s="96">
        <v>11</v>
      </c>
      <c r="AA23" s="96">
        <v>10</v>
      </c>
      <c r="AB23" s="96">
        <v>4</v>
      </c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7"/>
      <c r="AT23" s="224"/>
      <c r="AU23" s="177" t="s">
        <v>28</v>
      </c>
      <c r="AV23" s="177">
        <f>SUM(W23:AU23)</f>
        <v>40</v>
      </c>
      <c r="AW23" s="177"/>
      <c r="AX23" s="177"/>
      <c r="AY23" s="177"/>
      <c r="AZ23" s="177"/>
      <c r="BA23" s="177"/>
      <c r="BB23" s="177"/>
      <c r="BC23" s="177"/>
      <c r="BD23" s="102">
        <f t="shared" si="6"/>
        <v>40</v>
      </c>
      <c r="BE23" s="81"/>
      <c r="BF23" s="88"/>
      <c r="BG23" s="81"/>
      <c r="BH23" s="81"/>
      <c r="BI23" s="81"/>
    </row>
    <row r="24" spans="2:61 16383:16383" s="82" customFormat="1" ht="33.75" customHeight="1" x14ac:dyDescent="0.35">
      <c r="B24" s="137" t="s">
        <v>80</v>
      </c>
      <c r="C24" s="165" t="s">
        <v>91</v>
      </c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5"/>
      <c r="V24" s="86">
        <v>0</v>
      </c>
      <c r="W24" s="96"/>
      <c r="X24" s="96"/>
      <c r="Y24" s="96"/>
      <c r="Z24" s="96"/>
      <c r="AA24" s="96"/>
      <c r="AB24" s="96">
        <v>4</v>
      </c>
      <c r="AC24" s="96">
        <v>3</v>
      </c>
      <c r="AD24" s="96">
        <v>4</v>
      </c>
      <c r="AE24" s="96">
        <v>3</v>
      </c>
      <c r="AF24" s="96">
        <v>4</v>
      </c>
      <c r="AG24" s="96">
        <v>3</v>
      </c>
      <c r="AH24" s="96">
        <v>4</v>
      </c>
      <c r="AI24" s="96">
        <v>3</v>
      </c>
      <c r="AJ24" s="96">
        <v>4</v>
      </c>
      <c r="AK24" s="96">
        <v>3</v>
      </c>
      <c r="AL24" s="96">
        <v>4</v>
      </c>
      <c r="AM24" s="96">
        <v>1</v>
      </c>
      <c r="AN24" s="96"/>
      <c r="AO24" s="96"/>
      <c r="AP24" s="96"/>
      <c r="AQ24" s="96"/>
      <c r="AR24" s="96"/>
      <c r="AS24" s="97"/>
      <c r="AT24" s="224"/>
      <c r="AU24" s="177" t="s">
        <v>28</v>
      </c>
      <c r="AV24" s="155">
        <f>SUM(W24:AU24)</f>
        <v>40</v>
      </c>
      <c r="AW24" s="155"/>
      <c r="AX24" s="155"/>
      <c r="AY24" s="155"/>
      <c r="AZ24" s="155"/>
      <c r="BA24" s="155"/>
      <c r="BB24" s="155"/>
      <c r="BC24" s="155"/>
      <c r="BD24" s="102">
        <f t="shared" si="6"/>
        <v>40</v>
      </c>
      <c r="BE24" s="81"/>
      <c r="BF24" s="88"/>
      <c r="BG24" s="81"/>
      <c r="BH24" s="81"/>
      <c r="BI24" s="81"/>
    </row>
    <row r="25" spans="2:61 16383:16383" s="82" customFormat="1" ht="33.75" customHeight="1" x14ac:dyDescent="0.35">
      <c r="B25" s="137" t="s">
        <v>81</v>
      </c>
      <c r="C25" s="159" t="s">
        <v>92</v>
      </c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5"/>
      <c r="V25" s="86">
        <v>0</v>
      </c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>
        <v>2</v>
      </c>
      <c r="AN25" s="96">
        <v>4</v>
      </c>
      <c r="AO25" s="96">
        <v>4</v>
      </c>
      <c r="AP25" s="96">
        <v>4</v>
      </c>
      <c r="AQ25" s="96">
        <v>4</v>
      </c>
      <c r="AR25" s="96">
        <v>11</v>
      </c>
      <c r="AS25" s="96">
        <v>11</v>
      </c>
      <c r="AT25" s="224"/>
      <c r="AU25" s="177" t="s">
        <v>28</v>
      </c>
      <c r="AV25" s="155">
        <f>SUM(W25:AU25)</f>
        <v>40</v>
      </c>
      <c r="AW25" s="155"/>
      <c r="AX25" s="155"/>
      <c r="AY25" s="155"/>
      <c r="AZ25" s="155"/>
      <c r="BA25" s="155"/>
      <c r="BB25" s="155"/>
      <c r="BC25" s="155"/>
      <c r="BD25" s="102">
        <f t="shared" si="6"/>
        <v>40</v>
      </c>
      <c r="BE25" s="81"/>
      <c r="BF25" s="88"/>
      <c r="BG25" s="81"/>
      <c r="BH25" s="81"/>
      <c r="BI25" s="81"/>
    </row>
    <row r="26" spans="2:61 16383:16383" s="82" customFormat="1" ht="33.75" customHeight="1" x14ac:dyDescent="0.35">
      <c r="B26" s="137" t="s">
        <v>78</v>
      </c>
      <c r="C26" s="159" t="s">
        <v>93</v>
      </c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5"/>
      <c r="V26" s="86">
        <v>0</v>
      </c>
      <c r="W26" s="96"/>
      <c r="X26" s="96"/>
      <c r="Y26" s="96"/>
      <c r="Z26" s="96"/>
      <c r="AA26" s="96"/>
      <c r="AB26" s="96">
        <v>3</v>
      </c>
      <c r="AC26" s="96">
        <v>7</v>
      </c>
      <c r="AD26" s="96">
        <v>7</v>
      </c>
      <c r="AE26" s="96">
        <v>7</v>
      </c>
      <c r="AF26" s="96">
        <v>7</v>
      </c>
      <c r="AG26" s="96">
        <v>7</v>
      </c>
      <c r="AH26" s="96">
        <v>7</v>
      </c>
      <c r="AI26" s="96">
        <v>7</v>
      </c>
      <c r="AJ26" s="96">
        <v>7</v>
      </c>
      <c r="AK26" s="96">
        <v>7</v>
      </c>
      <c r="AL26" s="96">
        <v>7</v>
      </c>
      <c r="AM26" s="96">
        <v>7</v>
      </c>
      <c r="AN26" s="96">
        <v>7</v>
      </c>
      <c r="AO26" s="96">
        <v>7</v>
      </c>
      <c r="AP26" s="96">
        <v>7</v>
      </c>
      <c r="AQ26" s="96">
        <v>7</v>
      </c>
      <c r="AR26" s="96"/>
      <c r="AS26" s="96"/>
      <c r="AT26" s="97"/>
      <c r="AU26" s="177" t="s">
        <v>28</v>
      </c>
      <c r="AV26" s="155">
        <f>SUM(W26:AU26)</f>
        <v>108</v>
      </c>
      <c r="AW26" s="155"/>
      <c r="AX26" s="155"/>
      <c r="AY26" s="155"/>
      <c r="AZ26" s="155"/>
      <c r="BA26" s="155"/>
      <c r="BB26" s="155"/>
      <c r="BC26" s="155"/>
      <c r="BD26" s="102">
        <f t="shared" si="6"/>
        <v>108</v>
      </c>
      <c r="BE26" s="81"/>
      <c r="BF26" s="88"/>
      <c r="BG26" s="81"/>
      <c r="BH26" s="81"/>
      <c r="BI26" s="81"/>
    </row>
    <row r="27" spans="2:61 16383:16383" s="82" customFormat="1" ht="33.75" customHeight="1" thickBot="1" x14ac:dyDescent="0.35">
      <c r="B27" s="168"/>
      <c r="C27" s="169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 t="s">
        <v>87</v>
      </c>
      <c r="O27" s="170"/>
      <c r="P27" s="170"/>
      <c r="Q27" s="170"/>
      <c r="R27" s="170"/>
      <c r="S27" s="170"/>
      <c r="T27" s="171"/>
      <c r="U27" s="156"/>
      <c r="V27" s="154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32"/>
      <c r="AV27" s="86"/>
      <c r="AW27" s="86"/>
      <c r="AX27" s="86"/>
      <c r="AY27" s="86"/>
      <c r="AZ27" s="86"/>
      <c r="BA27" s="86"/>
      <c r="BB27" s="86"/>
      <c r="BC27" s="86"/>
      <c r="BD27" s="87">
        <f t="shared" si="1"/>
        <v>0</v>
      </c>
      <c r="BE27" s="81"/>
      <c r="BF27" s="88"/>
      <c r="BG27" s="81"/>
      <c r="BH27" s="81"/>
      <c r="BI27" s="81"/>
    </row>
    <row r="28" spans="2:61 16383:16383" s="35" customFormat="1" ht="33.75" customHeight="1" thickBot="1" x14ac:dyDescent="0.35">
      <c r="B28" s="256" t="s">
        <v>26</v>
      </c>
      <c r="C28" s="257"/>
      <c r="D28" s="49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1"/>
      <c r="U28" s="142"/>
      <c r="V28" s="141">
        <f>SUM(D28:T28)</f>
        <v>0</v>
      </c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1"/>
      <c r="AO28" s="50"/>
      <c r="AP28" s="53"/>
      <c r="AQ28" s="50"/>
      <c r="AR28" s="53"/>
      <c r="AS28" s="53"/>
      <c r="AT28" s="173">
        <v>36</v>
      </c>
      <c r="AU28" s="167"/>
      <c r="AV28" s="141"/>
      <c r="AW28" s="141"/>
      <c r="AX28" s="141"/>
      <c r="AY28" s="141"/>
      <c r="AZ28" s="141"/>
      <c r="BA28" s="141"/>
      <c r="BB28" s="141"/>
      <c r="BC28" s="141"/>
      <c r="BD28" s="48">
        <v>36</v>
      </c>
      <c r="BE28" s="33"/>
      <c r="BF28" s="33"/>
      <c r="BG28" s="33"/>
      <c r="BH28" s="33"/>
      <c r="BI28" s="33"/>
    </row>
    <row r="29" spans="2:61 16383:16383" s="35" customFormat="1" ht="33.75" customHeight="1" thickBot="1" x14ac:dyDescent="0.35">
      <c r="B29" s="258" t="s">
        <v>27</v>
      </c>
      <c r="C29" s="259"/>
      <c r="D29" s="45">
        <f t="shared" ref="D29:T29" si="7">SUM(D7:D27)</f>
        <v>36</v>
      </c>
      <c r="E29" s="46">
        <f t="shared" si="7"/>
        <v>36</v>
      </c>
      <c r="F29" s="46">
        <f t="shared" si="7"/>
        <v>36</v>
      </c>
      <c r="G29" s="46">
        <f t="shared" si="7"/>
        <v>36</v>
      </c>
      <c r="H29" s="46">
        <f t="shared" si="7"/>
        <v>36</v>
      </c>
      <c r="I29" s="46">
        <f t="shared" si="7"/>
        <v>36</v>
      </c>
      <c r="J29" s="46">
        <f t="shared" si="7"/>
        <v>36</v>
      </c>
      <c r="K29" s="46">
        <f t="shared" si="7"/>
        <v>36</v>
      </c>
      <c r="L29" s="46">
        <f t="shared" si="7"/>
        <v>36</v>
      </c>
      <c r="M29" s="46">
        <f t="shared" si="7"/>
        <v>36</v>
      </c>
      <c r="N29" s="46">
        <f t="shared" si="7"/>
        <v>36</v>
      </c>
      <c r="O29" s="46">
        <f t="shared" si="7"/>
        <v>36</v>
      </c>
      <c r="P29" s="46">
        <f t="shared" si="7"/>
        <v>36</v>
      </c>
      <c r="Q29" s="46">
        <f t="shared" si="7"/>
        <v>36</v>
      </c>
      <c r="R29" s="46">
        <f t="shared" si="7"/>
        <v>36</v>
      </c>
      <c r="S29" s="46">
        <f t="shared" si="7"/>
        <v>36</v>
      </c>
      <c r="T29" s="46">
        <f t="shared" si="7"/>
        <v>36</v>
      </c>
      <c r="U29" s="143"/>
      <c r="V29" s="141">
        <f>SUM(D29:T29)</f>
        <v>612</v>
      </c>
      <c r="W29" s="47">
        <f t="shared" ref="W29:AQ29" si="8">SUM(W7:W27)</f>
        <v>36</v>
      </c>
      <c r="X29" s="47">
        <f t="shared" si="8"/>
        <v>36</v>
      </c>
      <c r="Y29" s="47">
        <f t="shared" si="8"/>
        <v>36</v>
      </c>
      <c r="Z29" s="47">
        <f t="shared" si="8"/>
        <v>36</v>
      </c>
      <c r="AA29" s="47">
        <f t="shared" si="8"/>
        <v>36</v>
      </c>
      <c r="AB29" s="47">
        <f t="shared" si="8"/>
        <v>36</v>
      </c>
      <c r="AC29" s="47">
        <f t="shared" si="8"/>
        <v>36</v>
      </c>
      <c r="AD29" s="47">
        <f t="shared" si="8"/>
        <v>36</v>
      </c>
      <c r="AE29" s="47">
        <f t="shared" si="8"/>
        <v>36</v>
      </c>
      <c r="AF29" s="47">
        <f t="shared" si="8"/>
        <v>36</v>
      </c>
      <c r="AG29" s="47">
        <f t="shared" si="8"/>
        <v>36</v>
      </c>
      <c r="AH29" s="47">
        <f t="shared" si="8"/>
        <v>36</v>
      </c>
      <c r="AI29" s="47">
        <f t="shared" si="8"/>
        <v>36</v>
      </c>
      <c r="AJ29" s="47">
        <f t="shared" si="8"/>
        <v>36</v>
      </c>
      <c r="AK29" s="47">
        <f t="shared" si="8"/>
        <v>36</v>
      </c>
      <c r="AL29" s="47">
        <f t="shared" si="8"/>
        <v>36</v>
      </c>
      <c r="AM29" s="47">
        <f t="shared" si="8"/>
        <v>36</v>
      </c>
      <c r="AN29" s="47">
        <f t="shared" si="8"/>
        <v>36</v>
      </c>
      <c r="AO29" s="47">
        <f t="shared" si="8"/>
        <v>36</v>
      </c>
      <c r="AP29" s="47">
        <f t="shared" si="8"/>
        <v>36</v>
      </c>
      <c r="AQ29" s="47">
        <f t="shared" si="8"/>
        <v>36</v>
      </c>
      <c r="AR29" s="47">
        <f>SUM(AR7:AR28)</f>
        <v>36</v>
      </c>
      <c r="AS29" s="47">
        <f>SUM(AS7:AS28)</f>
        <v>36</v>
      </c>
      <c r="AT29" s="57">
        <f>SUM(AT28:AT28)</f>
        <v>36</v>
      </c>
      <c r="AU29" s="144"/>
      <c r="AV29" s="145">
        <f>SUM(AV7:AV28)</f>
        <v>828</v>
      </c>
      <c r="AW29" s="145"/>
      <c r="AX29" s="145"/>
      <c r="AY29" s="145"/>
      <c r="AZ29" s="145"/>
      <c r="BA29" s="145"/>
      <c r="BB29" s="145"/>
      <c r="BC29" s="145"/>
      <c r="BD29" s="58">
        <f>SUM(BD7:BD28)</f>
        <v>1476</v>
      </c>
      <c r="BE29" s="33"/>
      <c r="BF29" s="33"/>
      <c r="BG29" s="33"/>
      <c r="BH29" s="33"/>
      <c r="BI29" s="33"/>
      <c r="XFC29" s="35">
        <f>SUM(BD29:XFB29)</f>
        <v>1476</v>
      </c>
    </row>
    <row r="30" spans="2:61 16383:16383" x14ac:dyDescent="0.3"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5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6"/>
      <c r="AM30" s="25"/>
      <c r="AN30" s="24"/>
      <c r="AO30" s="24"/>
      <c r="AP30" s="25"/>
      <c r="AQ30" s="25"/>
      <c r="AR30" s="25"/>
      <c r="AS30" s="25"/>
      <c r="AT30" s="25"/>
      <c r="AV30" s="24"/>
      <c r="AW30" s="24"/>
      <c r="AX30" s="24"/>
      <c r="AY30" s="24"/>
      <c r="AZ30" s="24"/>
      <c r="BA30" s="24"/>
      <c r="BB30" s="24"/>
      <c r="BC30" s="24"/>
    </row>
    <row r="31" spans="2:61 16383:16383" x14ac:dyDescent="0.3">
      <c r="B31" s="26"/>
      <c r="C31" s="27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V31" s="26"/>
      <c r="AW31" s="26"/>
      <c r="AX31" s="26"/>
      <c r="AY31" s="26"/>
      <c r="AZ31" s="26"/>
      <c r="BA31" s="26"/>
      <c r="BB31" s="26"/>
      <c r="BC31" s="26"/>
    </row>
    <row r="32" spans="2:61 16383:16383" ht="17.25" customHeight="1" x14ac:dyDescent="0.3">
      <c r="B32" s="28"/>
      <c r="C32" s="29"/>
      <c r="D32" s="30"/>
      <c r="E32" s="31"/>
      <c r="F32" s="241"/>
      <c r="G32" s="241"/>
      <c r="H32" s="241"/>
      <c r="I32" s="241"/>
      <c r="J32" s="241"/>
      <c r="K32" s="241"/>
      <c r="L32" s="28"/>
      <c r="M32" s="32"/>
      <c r="N32" s="24"/>
      <c r="O32" s="33" t="s">
        <v>25</v>
      </c>
      <c r="P32" s="33"/>
      <c r="Q32" s="33"/>
      <c r="R32" s="33"/>
      <c r="S32" s="33"/>
      <c r="T32" s="33"/>
      <c r="U32" s="33"/>
      <c r="V32" s="33"/>
      <c r="W32" s="26"/>
      <c r="X32" s="24"/>
      <c r="Y32" s="34"/>
      <c r="Z32" s="24"/>
      <c r="AA32" s="260" t="s">
        <v>11</v>
      </c>
      <c r="AB32" s="260"/>
      <c r="AC32" s="260"/>
      <c r="AD32" s="260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35"/>
      <c r="AV32" s="28"/>
      <c r="AW32" s="28"/>
      <c r="AX32" s="28"/>
      <c r="AY32" s="28"/>
      <c r="AZ32" s="28"/>
      <c r="BA32" s="28"/>
      <c r="BB32" s="28"/>
      <c r="BC32" s="28"/>
      <c r="BD32" s="35"/>
      <c r="BE32" s="42"/>
      <c r="BF32" s="42"/>
      <c r="BG32" s="42"/>
      <c r="BH32" s="42"/>
      <c r="BI32" s="42"/>
    </row>
    <row r="33" spans="2:56" x14ac:dyDescent="0.3">
      <c r="B33" s="28"/>
      <c r="C33" s="29"/>
      <c r="D33" s="30"/>
      <c r="E33" s="31"/>
      <c r="F33" s="241"/>
      <c r="G33" s="241"/>
      <c r="H33" s="241"/>
      <c r="I33" s="241"/>
      <c r="J33" s="241"/>
      <c r="K33" s="241"/>
      <c r="L33" s="28"/>
      <c r="M33" s="28"/>
      <c r="N33" s="28"/>
      <c r="O33" s="35"/>
      <c r="P33" s="35"/>
      <c r="Q33" s="35"/>
      <c r="R33" s="35"/>
      <c r="S33" s="35"/>
      <c r="T33" s="35"/>
      <c r="U33" s="35"/>
      <c r="V33" s="35"/>
      <c r="W33" s="26"/>
      <c r="X33" s="28"/>
      <c r="Y33" s="28"/>
      <c r="Z33" s="28"/>
      <c r="AA33" s="242"/>
      <c r="AB33" s="242"/>
      <c r="AC33" s="242"/>
      <c r="AD33" s="242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35"/>
      <c r="AV33" s="28"/>
      <c r="AW33" s="28"/>
      <c r="AX33" s="28"/>
      <c r="AY33" s="28"/>
      <c r="AZ33" s="28"/>
      <c r="BA33" s="28"/>
      <c r="BB33" s="28"/>
      <c r="BC33" s="28"/>
      <c r="BD33" s="35"/>
    </row>
  </sheetData>
  <mergeCells count="75">
    <mergeCell ref="AA33:AD33"/>
    <mergeCell ref="B1:BD1"/>
    <mergeCell ref="B2:B6"/>
    <mergeCell ref="C2:C6"/>
    <mergeCell ref="AV2:AX2"/>
    <mergeCell ref="AZ2:BC2"/>
    <mergeCell ref="BD2:BD6"/>
    <mergeCell ref="D5:BC5"/>
    <mergeCell ref="B28:C28"/>
    <mergeCell ref="B29:C29"/>
    <mergeCell ref="F32:K32"/>
    <mergeCell ref="AA32:AD32"/>
    <mergeCell ref="D2:G2"/>
    <mergeCell ref="H2:H4"/>
    <mergeCell ref="I2:K2"/>
    <mergeCell ref="S3:S4"/>
    <mergeCell ref="T3:T4"/>
    <mergeCell ref="P3:P4"/>
    <mergeCell ref="R3:R4"/>
    <mergeCell ref="F33:K33"/>
    <mergeCell ref="J3:J4"/>
    <mergeCell ref="K3:K4"/>
    <mergeCell ref="M3:M4"/>
    <mergeCell ref="N3:N4"/>
    <mergeCell ref="O3:O4"/>
    <mergeCell ref="L2:L4"/>
    <mergeCell ref="M2:P2"/>
    <mergeCell ref="AP3:AP4"/>
    <mergeCell ref="AD2:AG2"/>
    <mergeCell ref="AH2:AH4"/>
    <mergeCell ref="AI2:AK2"/>
    <mergeCell ref="AL2:AL4"/>
    <mergeCell ref="AJ3:AJ4"/>
    <mergeCell ref="AK3:AK4"/>
    <mergeCell ref="AM3:AM4"/>
    <mergeCell ref="AN3:AN4"/>
    <mergeCell ref="AO3:AO4"/>
    <mergeCell ref="AV3:AV4"/>
    <mergeCell ref="AU2:AU4"/>
    <mergeCell ref="AY2:AY4"/>
    <mergeCell ref="D3:D4"/>
    <mergeCell ref="E3:E4"/>
    <mergeCell ref="F3:F4"/>
    <mergeCell ref="G3:G4"/>
    <mergeCell ref="I3:I4"/>
    <mergeCell ref="AB3:AB4"/>
    <mergeCell ref="V3:V4"/>
    <mergeCell ref="W3:W4"/>
    <mergeCell ref="X3:X4"/>
    <mergeCell ref="Z3:Z4"/>
    <mergeCell ref="AA3:AA4"/>
    <mergeCell ref="Q2:T2"/>
    <mergeCell ref="U2:U4"/>
    <mergeCell ref="BC3:BC4"/>
    <mergeCell ref="AW3:AW4"/>
    <mergeCell ref="AX3:AX4"/>
    <mergeCell ref="AZ3:AZ4"/>
    <mergeCell ref="BA3:BA4"/>
    <mergeCell ref="BB3:BB4"/>
    <mergeCell ref="Z2:AB2"/>
    <mergeCell ref="AC2:AC4"/>
    <mergeCell ref="AQ2:AT2"/>
    <mergeCell ref="Q3:Q4"/>
    <mergeCell ref="AQ3:AQ4"/>
    <mergeCell ref="AR3:AR4"/>
    <mergeCell ref="AS3:AS4"/>
    <mergeCell ref="AT3:AT4"/>
    <mergeCell ref="V2:X2"/>
    <mergeCell ref="Y2:Y4"/>
    <mergeCell ref="AM2:AP2"/>
    <mergeCell ref="AD3:AD4"/>
    <mergeCell ref="AE3:AE4"/>
    <mergeCell ref="AF3:AF4"/>
    <mergeCell ref="AG3:AG4"/>
    <mergeCell ref="AI3:AI4"/>
  </mergeCells>
  <pageMargins left="0" right="0" top="0" bottom="0" header="0" footer="0"/>
  <pageSetup paperSize="9" scale="10" fitToHeight="0" orientation="landscape" verticalDpi="300" r:id="rId1"/>
  <ignoredErrors>
    <ignoredError sqref="D29:T29 AR29:AS29 V29:AQ29" formulaRange="1"/>
    <ignoredError sqref="AV15:AV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XFB49"/>
  <sheetViews>
    <sheetView topLeftCell="E4" zoomScale="51" zoomScaleNormal="51" workbookViewId="0">
      <selection activeCell="AQ24" sqref="AQ24"/>
    </sheetView>
  </sheetViews>
  <sheetFormatPr defaultRowHeight="15.6" x14ac:dyDescent="0.3"/>
  <cols>
    <col min="1" max="1" width="4.109375" style="39" customWidth="1"/>
    <col min="2" max="2" width="16.33203125" style="18" customWidth="1"/>
    <col min="3" max="3" width="69.88671875" style="41" customWidth="1"/>
    <col min="4" max="18" width="6.6640625" style="13" customWidth="1"/>
    <col min="19" max="20" width="6.6640625" style="19" customWidth="1"/>
    <col min="21" max="40" width="6.6640625" style="13" customWidth="1"/>
    <col min="41" max="43" width="6.6640625" style="19" customWidth="1"/>
    <col min="44" max="46" width="6.6640625" style="13" customWidth="1"/>
    <col min="47" max="54" width="7.44140625" style="13" customWidth="1"/>
    <col min="55" max="55" width="7.44140625" style="19" customWidth="1"/>
    <col min="56" max="57" width="6.6640625" style="13" customWidth="1"/>
    <col min="58" max="60" width="9.109375" style="13"/>
    <col min="61" max="253" width="9.109375" style="39"/>
    <col min="254" max="254" width="5.88671875" style="39" customWidth="1"/>
    <col min="255" max="255" width="9.109375" style="39"/>
    <col min="256" max="256" width="27.6640625" style="39" customWidth="1"/>
    <col min="257" max="257" width="9.109375" style="39"/>
    <col min="258" max="274" width="3.88671875" style="39" customWidth="1"/>
    <col min="275" max="275" width="5.109375" style="39" customWidth="1"/>
    <col min="276" max="276" width="5" style="39" customWidth="1"/>
    <col min="277" max="277" width="4.5546875" style="39" customWidth="1"/>
    <col min="278" max="285" width="3.88671875" style="39" customWidth="1"/>
    <col min="286" max="286" width="3.5546875" style="39" customWidth="1"/>
    <col min="287" max="300" width="3.88671875" style="39" customWidth="1"/>
    <col min="301" max="301" width="5.44140625" style="39" customWidth="1"/>
    <col min="302" max="302" width="3.88671875" style="39" customWidth="1"/>
    <col min="303" max="303" width="4.6640625" style="39" customWidth="1"/>
    <col min="304" max="309" width="3.88671875" style="39" customWidth="1"/>
    <col min="310" max="310" width="8.88671875" style="39" customWidth="1"/>
    <col min="311" max="311" width="7.88671875" style="39" customWidth="1"/>
    <col min="312" max="509" width="9.109375" style="39"/>
    <col min="510" max="510" width="5.88671875" style="39" customWidth="1"/>
    <col min="511" max="511" width="9.109375" style="39"/>
    <col min="512" max="512" width="27.6640625" style="39" customWidth="1"/>
    <col min="513" max="513" width="9.109375" style="39"/>
    <col min="514" max="530" width="3.88671875" style="39" customWidth="1"/>
    <col min="531" max="531" width="5.109375" style="39" customWidth="1"/>
    <col min="532" max="532" width="5" style="39" customWidth="1"/>
    <col min="533" max="533" width="4.5546875" style="39" customWidth="1"/>
    <col min="534" max="541" width="3.88671875" style="39" customWidth="1"/>
    <col min="542" max="542" width="3.5546875" style="39" customWidth="1"/>
    <col min="543" max="556" width="3.88671875" style="39" customWidth="1"/>
    <col min="557" max="557" width="5.44140625" style="39" customWidth="1"/>
    <col min="558" max="558" width="3.88671875" style="39" customWidth="1"/>
    <col min="559" max="559" width="4.6640625" style="39" customWidth="1"/>
    <col min="560" max="565" width="3.88671875" style="39" customWidth="1"/>
    <col min="566" max="566" width="8.88671875" style="39" customWidth="1"/>
    <col min="567" max="567" width="7.88671875" style="39" customWidth="1"/>
    <col min="568" max="765" width="9.109375" style="39"/>
    <col min="766" max="766" width="5.88671875" style="39" customWidth="1"/>
    <col min="767" max="767" width="9.109375" style="39"/>
    <col min="768" max="768" width="27.6640625" style="39" customWidth="1"/>
    <col min="769" max="769" width="9.109375" style="39"/>
    <col min="770" max="786" width="3.88671875" style="39" customWidth="1"/>
    <col min="787" max="787" width="5.109375" style="39" customWidth="1"/>
    <col min="788" max="788" width="5" style="39" customWidth="1"/>
    <col min="789" max="789" width="4.5546875" style="39" customWidth="1"/>
    <col min="790" max="797" width="3.88671875" style="39" customWidth="1"/>
    <col min="798" max="798" width="3.5546875" style="39" customWidth="1"/>
    <col min="799" max="812" width="3.88671875" style="39" customWidth="1"/>
    <col min="813" max="813" width="5.44140625" style="39" customWidth="1"/>
    <col min="814" max="814" width="3.88671875" style="39" customWidth="1"/>
    <col min="815" max="815" width="4.6640625" style="39" customWidth="1"/>
    <col min="816" max="821" width="3.88671875" style="39" customWidth="1"/>
    <col min="822" max="822" width="8.88671875" style="39" customWidth="1"/>
    <col min="823" max="823" width="7.88671875" style="39" customWidth="1"/>
    <col min="824" max="1021" width="9.109375" style="39"/>
    <col min="1022" max="1022" width="5.88671875" style="39" customWidth="1"/>
    <col min="1023" max="1023" width="9.109375" style="39"/>
    <col min="1024" max="1024" width="27.6640625" style="39" customWidth="1"/>
    <col min="1025" max="1025" width="9.109375" style="39"/>
    <col min="1026" max="1042" width="3.88671875" style="39" customWidth="1"/>
    <col min="1043" max="1043" width="5.109375" style="39" customWidth="1"/>
    <col min="1044" max="1044" width="5" style="39" customWidth="1"/>
    <col min="1045" max="1045" width="4.5546875" style="39" customWidth="1"/>
    <col min="1046" max="1053" width="3.88671875" style="39" customWidth="1"/>
    <col min="1054" max="1054" width="3.5546875" style="39" customWidth="1"/>
    <col min="1055" max="1068" width="3.88671875" style="39" customWidth="1"/>
    <col min="1069" max="1069" width="5.44140625" style="39" customWidth="1"/>
    <col min="1070" max="1070" width="3.88671875" style="39" customWidth="1"/>
    <col min="1071" max="1071" width="4.6640625" style="39" customWidth="1"/>
    <col min="1072" max="1077" width="3.88671875" style="39" customWidth="1"/>
    <col min="1078" max="1078" width="8.88671875" style="39" customWidth="1"/>
    <col min="1079" max="1079" width="7.88671875" style="39" customWidth="1"/>
    <col min="1080" max="1277" width="9.109375" style="39"/>
    <col min="1278" max="1278" width="5.88671875" style="39" customWidth="1"/>
    <col min="1279" max="1279" width="9.109375" style="39"/>
    <col min="1280" max="1280" width="27.6640625" style="39" customWidth="1"/>
    <col min="1281" max="1281" width="9.109375" style="39"/>
    <col min="1282" max="1298" width="3.88671875" style="39" customWidth="1"/>
    <col min="1299" max="1299" width="5.109375" style="39" customWidth="1"/>
    <col min="1300" max="1300" width="5" style="39" customWidth="1"/>
    <col min="1301" max="1301" width="4.5546875" style="39" customWidth="1"/>
    <col min="1302" max="1309" width="3.88671875" style="39" customWidth="1"/>
    <col min="1310" max="1310" width="3.5546875" style="39" customWidth="1"/>
    <col min="1311" max="1324" width="3.88671875" style="39" customWidth="1"/>
    <col min="1325" max="1325" width="5.44140625" style="39" customWidth="1"/>
    <col min="1326" max="1326" width="3.88671875" style="39" customWidth="1"/>
    <col min="1327" max="1327" width="4.6640625" style="39" customWidth="1"/>
    <col min="1328" max="1333" width="3.88671875" style="39" customWidth="1"/>
    <col min="1334" max="1334" width="8.88671875" style="39" customWidth="1"/>
    <col min="1335" max="1335" width="7.88671875" style="39" customWidth="1"/>
    <col min="1336" max="1533" width="9.109375" style="39"/>
    <col min="1534" max="1534" width="5.88671875" style="39" customWidth="1"/>
    <col min="1535" max="1535" width="9.109375" style="39"/>
    <col min="1536" max="1536" width="27.6640625" style="39" customWidth="1"/>
    <col min="1537" max="1537" width="9.109375" style="39"/>
    <col min="1538" max="1554" width="3.88671875" style="39" customWidth="1"/>
    <col min="1555" max="1555" width="5.109375" style="39" customWidth="1"/>
    <col min="1556" max="1556" width="5" style="39" customWidth="1"/>
    <col min="1557" max="1557" width="4.5546875" style="39" customWidth="1"/>
    <col min="1558" max="1565" width="3.88671875" style="39" customWidth="1"/>
    <col min="1566" max="1566" width="3.5546875" style="39" customWidth="1"/>
    <col min="1567" max="1580" width="3.88671875" style="39" customWidth="1"/>
    <col min="1581" max="1581" width="5.44140625" style="39" customWidth="1"/>
    <col min="1582" max="1582" width="3.88671875" style="39" customWidth="1"/>
    <col min="1583" max="1583" width="4.6640625" style="39" customWidth="1"/>
    <col min="1584" max="1589" width="3.88671875" style="39" customWidth="1"/>
    <col min="1590" max="1590" width="8.88671875" style="39" customWidth="1"/>
    <col min="1591" max="1591" width="7.88671875" style="39" customWidth="1"/>
    <col min="1592" max="1789" width="9.109375" style="39"/>
    <col min="1790" max="1790" width="5.88671875" style="39" customWidth="1"/>
    <col min="1791" max="1791" width="9.109375" style="39"/>
    <col min="1792" max="1792" width="27.6640625" style="39" customWidth="1"/>
    <col min="1793" max="1793" width="9.109375" style="39"/>
    <col min="1794" max="1810" width="3.88671875" style="39" customWidth="1"/>
    <col min="1811" max="1811" width="5.109375" style="39" customWidth="1"/>
    <col min="1812" max="1812" width="5" style="39" customWidth="1"/>
    <col min="1813" max="1813" width="4.5546875" style="39" customWidth="1"/>
    <col min="1814" max="1821" width="3.88671875" style="39" customWidth="1"/>
    <col min="1822" max="1822" width="3.5546875" style="39" customWidth="1"/>
    <col min="1823" max="1836" width="3.88671875" style="39" customWidth="1"/>
    <col min="1837" max="1837" width="5.44140625" style="39" customWidth="1"/>
    <col min="1838" max="1838" width="3.88671875" style="39" customWidth="1"/>
    <col min="1839" max="1839" width="4.6640625" style="39" customWidth="1"/>
    <col min="1840" max="1845" width="3.88671875" style="39" customWidth="1"/>
    <col min="1846" max="1846" width="8.88671875" style="39" customWidth="1"/>
    <col min="1847" max="1847" width="7.88671875" style="39" customWidth="1"/>
    <col min="1848" max="2045" width="9.109375" style="39"/>
    <col min="2046" max="2046" width="5.88671875" style="39" customWidth="1"/>
    <col min="2047" max="2047" width="9.109375" style="39"/>
    <col min="2048" max="2048" width="27.6640625" style="39" customWidth="1"/>
    <col min="2049" max="2049" width="9.109375" style="39"/>
    <col min="2050" max="2066" width="3.88671875" style="39" customWidth="1"/>
    <col min="2067" max="2067" width="5.109375" style="39" customWidth="1"/>
    <col min="2068" max="2068" width="5" style="39" customWidth="1"/>
    <col min="2069" max="2069" width="4.5546875" style="39" customWidth="1"/>
    <col min="2070" max="2077" width="3.88671875" style="39" customWidth="1"/>
    <col min="2078" max="2078" width="3.5546875" style="39" customWidth="1"/>
    <col min="2079" max="2092" width="3.88671875" style="39" customWidth="1"/>
    <col min="2093" max="2093" width="5.44140625" style="39" customWidth="1"/>
    <col min="2094" max="2094" width="3.88671875" style="39" customWidth="1"/>
    <col min="2095" max="2095" width="4.6640625" style="39" customWidth="1"/>
    <col min="2096" max="2101" width="3.88671875" style="39" customWidth="1"/>
    <col min="2102" max="2102" width="8.88671875" style="39" customWidth="1"/>
    <col min="2103" max="2103" width="7.88671875" style="39" customWidth="1"/>
    <col min="2104" max="2301" width="9.109375" style="39"/>
    <col min="2302" max="2302" width="5.88671875" style="39" customWidth="1"/>
    <col min="2303" max="2303" width="9.109375" style="39"/>
    <col min="2304" max="2304" width="27.6640625" style="39" customWidth="1"/>
    <col min="2305" max="2305" width="9.109375" style="39"/>
    <col min="2306" max="2322" width="3.88671875" style="39" customWidth="1"/>
    <col min="2323" max="2323" width="5.109375" style="39" customWidth="1"/>
    <col min="2324" max="2324" width="5" style="39" customWidth="1"/>
    <col min="2325" max="2325" width="4.5546875" style="39" customWidth="1"/>
    <col min="2326" max="2333" width="3.88671875" style="39" customWidth="1"/>
    <col min="2334" max="2334" width="3.5546875" style="39" customWidth="1"/>
    <col min="2335" max="2348" width="3.88671875" style="39" customWidth="1"/>
    <col min="2349" max="2349" width="5.44140625" style="39" customWidth="1"/>
    <col min="2350" max="2350" width="3.88671875" style="39" customWidth="1"/>
    <col min="2351" max="2351" width="4.6640625" style="39" customWidth="1"/>
    <col min="2352" max="2357" width="3.88671875" style="39" customWidth="1"/>
    <col min="2358" max="2358" width="8.88671875" style="39" customWidth="1"/>
    <col min="2359" max="2359" width="7.88671875" style="39" customWidth="1"/>
    <col min="2360" max="2557" width="9.109375" style="39"/>
    <col min="2558" max="2558" width="5.88671875" style="39" customWidth="1"/>
    <col min="2559" max="2559" width="9.109375" style="39"/>
    <col min="2560" max="2560" width="27.6640625" style="39" customWidth="1"/>
    <col min="2561" max="2561" width="9.109375" style="39"/>
    <col min="2562" max="2578" width="3.88671875" style="39" customWidth="1"/>
    <col min="2579" max="2579" width="5.109375" style="39" customWidth="1"/>
    <col min="2580" max="2580" width="5" style="39" customWidth="1"/>
    <col min="2581" max="2581" width="4.5546875" style="39" customWidth="1"/>
    <col min="2582" max="2589" width="3.88671875" style="39" customWidth="1"/>
    <col min="2590" max="2590" width="3.5546875" style="39" customWidth="1"/>
    <col min="2591" max="2604" width="3.88671875" style="39" customWidth="1"/>
    <col min="2605" max="2605" width="5.44140625" style="39" customWidth="1"/>
    <col min="2606" max="2606" width="3.88671875" style="39" customWidth="1"/>
    <col min="2607" max="2607" width="4.6640625" style="39" customWidth="1"/>
    <col min="2608" max="2613" width="3.88671875" style="39" customWidth="1"/>
    <col min="2614" max="2614" width="8.88671875" style="39" customWidth="1"/>
    <col min="2615" max="2615" width="7.88671875" style="39" customWidth="1"/>
    <col min="2616" max="2813" width="9.109375" style="39"/>
    <col min="2814" max="2814" width="5.88671875" style="39" customWidth="1"/>
    <col min="2815" max="2815" width="9.109375" style="39"/>
    <col min="2816" max="2816" width="27.6640625" style="39" customWidth="1"/>
    <col min="2817" max="2817" width="9.109375" style="39"/>
    <col min="2818" max="2834" width="3.88671875" style="39" customWidth="1"/>
    <col min="2835" max="2835" width="5.109375" style="39" customWidth="1"/>
    <col min="2836" max="2836" width="5" style="39" customWidth="1"/>
    <col min="2837" max="2837" width="4.5546875" style="39" customWidth="1"/>
    <col min="2838" max="2845" width="3.88671875" style="39" customWidth="1"/>
    <col min="2846" max="2846" width="3.5546875" style="39" customWidth="1"/>
    <col min="2847" max="2860" width="3.88671875" style="39" customWidth="1"/>
    <col min="2861" max="2861" width="5.44140625" style="39" customWidth="1"/>
    <col min="2862" max="2862" width="3.88671875" style="39" customWidth="1"/>
    <col min="2863" max="2863" width="4.6640625" style="39" customWidth="1"/>
    <col min="2864" max="2869" width="3.88671875" style="39" customWidth="1"/>
    <col min="2870" max="2870" width="8.88671875" style="39" customWidth="1"/>
    <col min="2871" max="2871" width="7.88671875" style="39" customWidth="1"/>
    <col min="2872" max="3069" width="9.109375" style="39"/>
    <col min="3070" max="3070" width="5.88671875" style="39" customWidth="1"/>
    <col min="3071" max="3071" width="9.109375" style="39"/>
    <col min="3072" max="3072" width="27.6640625" style="39" customWidth="1"/>
    <col min="3073" max="3073" width="9.109375" style="39"/>
    <col min="3074" max="3090" width="3.88671875" style="39" customWidth="1"/>
    <col min="3091" max="3091" width="5.109375" style="39" customWidth="1"/>
    <col min="3092" max="3092" width="5" style="39" customWidth="1"/>
    <col min="3093" max="3093" width="4.5546875" style="39" customWidth="1"/>
    <col min="3094" max="3101" width="3.88671875" style="39" customWidth="1"/>
    <col min="3102" max="3102" width="3.5546875" style="39" customWidth="1"/>
    <col min="3103" max="3116" width="3.88671875" style="39" customWidth="1"/>
    <col min="3117" max="3117" width="5.44140625" style="39" customWidth="1"/>
    <col min="3118" max="3118" width="3.88671875" style="39" customWidth="1"/>
    <col min="3119" max="3119" width="4.6640625" style="39" customWidth="1"/>
    <col min="3120" max="3125" width="3.88671875" style="39" customWidth="1"/>
    <col min="3126" max="3126" width="8.88671875" style="39" customWidth="1"/>
    <col min="3127" max="3127" width="7.88671875" style="39" customWidth="1"/>
    <col min="3128" max="3325" width="9.109375" style="39"/>
    <col min="3326" max="3326" width="5.88671875" style="39" customWidth="1"/>
    <col min="3327" max="3327" width="9.109375" style="39"/>
    <col min="3328" max="3328" width="27.6640625" style="39" customWidth="1"/>
    <col min="3329" max="3329" width="9.109375" style="39"/>
    <col min="3330" max="3346" width="3.88671875" style="39" customWidth="1"/>
    <col min="3347" max="3347" width="5.109375" style="39" customWidth="1"/>
    <col min="3348" max="3348" width="5" style="39" customWidth="1"/>
    <col min="3349" max="3349" width="4.5546875" style="39" customWidth="1"/>
    <col min="3350" max="3357" width="3.88671875" style="39" customWidth="1"/>
    <col min="3358" max="3358" width="3.5546875" style="39" customWidth="1"/>
    <col min="3359" max="3372" width="3.88671875" style="39" customWidth="1"/>
    <col min="3373" max="3373" width="5.44140625" style="39" customWidth="1"/>
    <col min="3374" max="3374" width="3.88671875" style="39" customWidth="1"/>
    <col min="3375" max="3375" width="4.6640625" style="39" customWidth="1"/>
    <col min="3376" max="3381" width="3.88671875" style="39" customWidth="1"/>
    <col min="3382" max="3382" width="8.88671875" style="39" customWidth="1"/>
    <col min="3383" max="3383" width="7.88671875" style="39" customWidth="1"/>
    <col min="3384" max="3581" width="9.109375" style="39"/>
    <col min="3582" max="3582" width="5.88671875" style="39" customWidth="1"/>
    <col min="3583" max="3583" width="9.109375" style="39"/>
    <col min="3584" max="3584" width="27.6640625" style="39" customWidth="1"/>
    <col min="3585" max="3585" width="9.109375" style="39"/>
    <col min="3586" max="3602" width="3.88671875" style="39" customWidth="1"/>
    <col min="3603" max="3603" width="5.109375" style="39" customWidth="1"/>
    <col min="3604" max="3604" width="5" style="39" customWidth="1"/>
    <col min="3605" max="3605" width="4.5546875" style="39" customWidth="1"/>
    <col min="3606" max="3613" width="3.88671875" style="39" customWidth="1"/>
    <col min="3614" max="3614" width="3.5546875" style="39" customWidth="1"/>
    <col min="3615" max="3628" width="3.88671875" style="39" customWidth="1"/>
    <col min="3629" max="3629" width="5.44140625" style="39" customWidth="1"/>
    <col min="3630" max="3630" width="3.88671875" style="39" customWidth="1"/>
    <col min="3631" max="3631" width="4.6640625" style="39" customWidth="1"/>
    <col min="3632" max="3637" width="3.88671875" style="39" customWidth="1"/>
    <col min="3638" max="3638" width="8.88671875" style="39" customWidth="1"/>
    <col min="3639" max="3639" width="7.88671875" style="39" customWidth="1"/>
    <col min="3640" max="3837" width="9.109375" style="39"/>
    <col min="3838" max="3838" width="5.88671875" style="39" customWidth="1"/>
    <col min="3839" max="3839" width="9.109375" style="39"/>
    <col min="3840" max="3840" width="27.6640625" style="39" customWidth="1"/>
    <col min="3841" max="3841" width="9.109375" style="39"/>
    <col min="3842" max="3858" width="3.88671875" style="39" customWidth="1"/>
    <col min="3859" max="3859" width="5.109375" style="39" customWidth="1"/>
    <col min="3860" max="3860" width="5" style="39" customWidth="1"/>
    <col min="3861" max="3861" width="4.5546875" style="39" customWidth="1"/>
    <col min="3862" max="3869" width="3.88671875" style="39" customWidth="1"/>
    <col min="3870" max="3870" width="3.5546875" style="39" customWidth="1"/>
    <col min="3871" max="3884" width="3.88671875" style="39" customWidth="1"/>
    <col min="3885" max="3885" width="5.44140625" style="39" customWidth="1"/>
    <col min="3886" max="3886" width="3.88671875" style="39" customWidth="1"/>
    <col min="3887" max="3887" width="4.6640625" style="39" customWidth="1"/>
    <col min="3888" max="3893" width="3.88671875" style="39" customWidth="1"/>
    <col min="3894" max="3894" width="8.88671875" style="39" customWidth="1"/>
    <col min="3895" max="3895" width="7.88671875" style="39" customWidth="1"/>
    <col min="3896" max="4093" width="9.109375" style="39"/>
    <col min="4094" max="4094" width="5.88671875" style="39" customWidth="1"/>
    <col min="4095" max="4095" width="9.109375" style="39"/>
    <col min="4096" max="4096" width="27.6640625" style="39" customWidth="1"/>
    <col min="4097" max="4097" width="9.109375" style="39"/>
    <col min="4098" max="4114" width="3.88671875" style="39" customWidth="1"/>
    <col min="4115" max="4115" width="5.109375" style="39" customWidth="1"/>
    <col min="4116" max="4116" width="5" style="39" customWidth="1"/>
    <col min="4117" max="4117" width="4.5546875" style="39" customWidth="1"/>
    <col min="4118" max="4125" width="3.88671875" style="39" customWidth="1"/>
    <col min="4126" max="4126" width="3.5546875" style="39" customWidth="1"/>
    <col min="4127" max="4140" width="3.88671875" style="39" customWidth="1"/>
    <col min="4141" max="4141" width="5.44140625" style="39" customWidth="1"/>
    <col min="4142" max="4142" width="3.88671875" style="39" customWidth="1"/>
    <col min="4143" max="4143" width="4.6640625" style="39" customWidth="1"/>
    <col min="4144" max="4149" width="3.88671875" style="39" customWidth="1"/>
    <col min="4150" max="4150" width="8.88671875" style="39" customWidth="1"/>
    <col min="4151" max="4151" width="7.88671875" style="39" customWidth="1"/>
    <col min="4152" max="4349" width="9.109375" style="39"/>
    <col min="4350" max="4350" width="5.88671875" style="39" customWidth="1"/>
    <col min="4351" max="4351" width="9.109375" style="39"/>
    <col min="4352" max="4352" width="27.6640625" style="39" customWidth="1"/>
    <col min="4353" max="4353" width="9.109375" style="39"/>
    <col min="4354" max="4370" width="3.88671875" style="39" customWidth="1"/>
    <col min="4371" max="4371" width="5.109375" style="39" customWidth="1"/>
    <col min="4372" max="4372" width="5" style="39" customWidth="1"/>
    <col min="4373" max="4373" width="4.5546875" style="39" customWidth="1"/>
    <col min="4374" max="4381" width="3.88671875" style="39" customWidth="1"/>
    <col min="4382" max="4382" width="3.5546875" style="39" customWidth="1"/>
    <col min="4383" max="4396" width="3.88671875" style="39" customWidth="1"/>
    <col min="4397" max="4397" width="5.44140625" style="39" customWidth="1"/>
    <col min="4398" max="4398" width="3.88671875" style="39" customWidth="1"/>
    <col min="4399" max="4399" width="4.6640625" style="39" customWidth="1"/>
    <col min="4400" max="4405" width="3.88671875" style="39" customWidth="1"/>
    <col min="4406" max="4406" width="8.88671875" style="39" customWidth="1"/>
    <col min="4407" max="4407" width="7.88671875" style="39" customWidth="1"/>
    <col min="4408" max="4605" width="9.109375" style="39"/>
    <col min="4606" max="4606" width="5.88671875" style="39" customWidth="1"/>
    <col min="4607" max="4607" width="9.109375" style="39"/>
    <col min="4608" max="4608" width="27.6640625" style="39" customWidth="1"/>
    <col min="4609" max="4609" width="9.109375" style="39"/>
    <col min="4610" max="4626" width="3.88671875" style="39" customWidth="1"/>
    <col min="4627" max="4627" width="5.109375" style="39" customWidth="1"/>
    <col min="4628" max="4628" width="5" style="39" customWidth="1"/>
    <col min="4629" max="4629" width="4.5546875" style="39" customWidth="1"/>
    <col min="4630" max="4637" width="3.88671875" style="39" customWidth="1"/>
    <col min="4638" max="4638" width="3.5546875" style="39" customWidth="1"/>
    <col min="4639" max="4652" width="3.88671875" style="39" customWidth="1"/>
    <col min="4653" max="4653" width="5.44140625" style="39" customWidth="1"/>
    <col min="4654" max="4654" width="3.88671875" style="39" customWidth="1"/>
    <col min="4655" max="4655" width="4.6640625" style="39" customWidth="1"/>
    <col min="4656" max="4661" width="3.88671875" style="39" customWidth="1"/>
    <col min="4662" max="4662" width="8.88671875" style="39" customWidth="1"/>
    <col min="4663" max="4663" width="7.88671875" style="39" customWidth="1"/>
    <col min="4664" max="4861" width="9.109375" style="39"/>
    <col min="4862" max="4862" width="5.88671875" style="39" customWidth="1"/>
    <col min="4863" max="4863" width="9.109375" style="39"/>
    <col min="4864" max="4864" width="27.6640625" style="39" customWidth="1"/>
    <col min="4865" max="4865" width="9.109375" style="39"/>
    <col min="4866" max="4882" width="3.88671875" style="39" customWidth="1"/>
    <col min="4883" max="4883" width="5.109375" style="39" customWidth="1"/>
    <col min="4884" max="4884" width="5" style="39" customWidth="1"/>
    <col min="4885" max="4885" width="4.5546875" style="39" customWidth="1"/>
    <col min="4886" max="4893" width="3.88671875" style="39" customWidth="1"/>
    <col min="4894" max="4894" width="3.5546875" style="39" customWidth="1"/>
    <col min="4895" max="4908" width="3.88671875" style="39" customWidth="1"/>
    <col min="4909" max="4909" width="5.44140625" style="39" customWidth="1"/>
    <col min="4910" max="4910" width="3.88671875" style="39" customWidth="1"/>
    <col min="4911" max="4911" width="4.6640625" style="39" customWidth="1"/>
    <col min="4912" max="4917" width="3.88671875" style="39" customWidth="1"/>
    <col min="4918" max="4918" width="8.88671875" style="39" customWidth="1"/>
    <col min="4919" max="4919" width="7.88671875" style="39" customWidth="1"/>
    <col min="4920" max="5117" width="9.109375" style="39"/>
    <col min="5118" max="5118" width="5.88671875" style="39" customWidth="1"/>
    <col min="5119" max="5119" width="9.109375" style="39"/>
    <col min="5120" max="5120" width="27.6640625" style="39" customWidth="1"/>
    <col min="5121" max="5121" width="9.109375" style="39"/>
    <col min="5122" max="5138" width="3.88671875" style="39" customWidth="1"/>
    <col min="5139" max="5139" width="5.109375" style="39" customWidth="1"/>
    <col min="5140" max="5140" width="5" style="39" customWidth="1"/>
    <col min="5141" max="5141" width="4.5546875" style="39" customWidth="1"/>
    <col min="5142" max="5149" width="3.88671875" style="39" customWidth="1"/>
    <col min="5150" max="5150" width="3.5546875" style="39" customWidth="1"/>
    <col min="5151" max="5164" width="3.88671875" style="39" customWidth="1"/>
    <col min="5165" max="5165" width="5.44140625" style="39" customWidth="1"/>
    <col min="5166" max="5166" width="3.88671875" style="39" customWidth="1"/>
    <col min="5167" max="5167" width="4.6640625" style="39" customWidth="1"/>
    <col min="5168" max="5173" width="3.88671875" style="39" customWidth="1"/>
    <col min="5174" max="5174" width="8.88671875" style="39" customWidth="1"/>
    <col min="5175" max="5175" width="7.88671875" style="39" customWidth="1"/>
    <col min="5176" max="5373" width="9.109375" style="39"/>
    <col min="5374" max="5374" width="5.88671875" style="39" customWidth="1"/>
    <col min="5375" max="5375" width="9.109375" style="39"/>
    <col min="5376" max="5376" width="27.6640625" style="39" customWidth="1"/>
    <col min="5377" max="5377" width="9.109375" style="39"/>
    <col min="5378" max="5394" width="3.88671875" style="39" customWidth="1"/>
    <col min="5395" max="5395" width="5.109375" style="39" customWidth="1"/>
    <col min="5396" max="5396" width="5" style="39" customWidth="1"/>
    <col min="5397" max="5397" width="4.5546875" style="39" customWidth="1"/>
    <col min="5398" max="5405" width="3.88671875" style="39" customWidth="1"/>
    <col min="5406" max="5406" width="3.5546875" style="39" customWidth="1"/>
    <col min="5407" max="5420" width="3.88671875" style="39" customWidth="1"/>
    <col min="5421" max="5421" width="5.44140625" style="39" customWidth="1"/>
    <col min="5422" max="5422" width="3.88671875" style="39" customWidth="1"/>
    <col min="5423" max="5423" width="4.6640625" style="39" customWidth="1"/>
    <col min="5424" max="5429" width="3.88671875" style="39" customWidth="1"/>
    <col min="5430" max="5430" width="8.88671875" style="39" customWidth="1"/>
    <col min="5431" max="5431" width="7.88671875" style="39" customWidth="1"/>
    <col min="5432" max="5629" width="9.109375" style="39"/>
    <col min="5630" max="5630" width="5.88671875" style="39" customWidth="1"/>
    <col min="5631" max="5631" width="9.109375" style="39"/>
    <col min="5632" max="5632" width="27.6640625" style="39" customWidth="1"/>
    <col min="5633" max="5633" width="9.109375" style="39"/>
    <col min="5634" max="5650" width="3.88671875" style="39" customWidth="1"/>
    <col min="5651" max="5651" width="5.109375" style="39" customWidth="1"/>
    <col min="5652" max="5652" width="5" style="39" customWidth="1"/>
    <col min="5653" max="5653" width="4.5546875" style="39" customWidth="1"/>
    <col min="5654" max="5661" width="3.88671875" style="39" customWidth="1"/>
    <col min="5662" max="5662" width="3.5546875" style="39" customWidth="1"/>
    <col min="5663" max="5676" width="3.88671875" style="39" customWidth="1"/>
    <col min="5677" max="5677" width="5.44140625" style="39" customWidth="1"/>
    <col min="5678" max="5678" width="3.88671875" style="39" customWidth="1"/>
    <col min="5679" max="5679" width="4.6640625" style="39" customWidth="1"/>
    <col min="5680" max="5685" width="3.88671875" style="39" customWidth="1"/>
    <col min="5686" max="5686" width="8.88671875" style="39" customWidth="1"/>
    <col min="5687" max="5687" width="7.88671875" style="39" customWidth="1"/>
    <col min="5688" max="5885" width="9.109375" style="39"/>
    <col min="5886" max="5886" width="5.88671875" style="39" customWidth="1"/>
    <col min="5887" max="5887" width="9.109375" style="39"/>
    <col min="5888" max="5888" width="27.6640625" style="39" customWidth="1"/>
    <col min="5889" max="5889" width="9.109375" style="39"/>
    <col min="5890" max="5906" width="3.88671875" style="39" customWidth="1"/>
    <col min="5907" max="5907" width="5.109375" style="39" customWidth="1"/>
    <col min="5908" max="5908" width="5" style="39" customWidth="1"/>
    <col min="5909" max="5909" width="4.5546875" style="39" customWidth="1"/>
    <col min="5910" max="5917" width="3.88671875" style="39" customWidth="1"/>
    <col min="5918" max="5918" width="3.5546875" style="39" customWidth="1"/>
    <col min="5919" max="5932" width="3.88671875" style="39" customWidth="1"/>
    <col min="5933" max="5933" width="5.44140625" style="39" customWidth="1"/>
    <col min="5934" max="5934" width="3.88671875" style="39" customWidth="1"/>
    <col min="5935" max="5935" width="4.6640625" style="39" customWidth="1"/>
    <col min="5936" max="5941" width="3.88671875" style="39" customWidth="1"/>
    <col min="5942" max="5942" width="8.88671875" style="39" customWidth="1"/>
    <col min="5943" max="5943" width="7.88671875" style="39" customWidth="1"/>
    <col min="5944" max="6141" width="9.109375" style="39"/>
    <col min="6142" max="6142" width="5.88671875" style="39" customWidth="1"/>
    <col min="6143" max="6143" width="9.109375" style="39"/>
    <col min="6144" max="6144" width="27.6640625" style="39" customWidth="1"/>
    <col min="6145" max="6145" width="9.109375" style="39"/>
    <col min="6146" max="6162" width="3.88671875" style="39" customWidth="1"/>
    <col min="6163" max="6163" width="5.109375" style="39" customWidth="1"/>
    <col min="6164" max="6164" width="5" style="39" customWidth="1"/>
    <col min="6165" max="6165" width="4.5546875" style="39" customWidth="1"/>
    <col min="6166" max="6173" width="3.88671875" style="39" customWidth="1"/>
    <col min="6174" max="6174" width="3.5546875" style="39" customWidth="1"/>
    <col min="6175" max="6188" width="3.88671875" style="39" customWidth="1"/>
    <col min="6189" max="6189" width="5.44140625" style="39" customWidth="1"/>
    <col min="6190" max="6190" width="3.88671875" style="39" customWidth="1"/>
    <col min="6191" max="6191" width="4.6640625" style="39" customWidth="1"/>
    <col min="6192" max="6197" width="3.88671875" style="39" customWidth="1"/>
    <col min="6198" max="6198" width="8.88671875" style="39" customWidth="1"/>
    <col min="6199" max="6199" width="7.88671875" style="39" customWidth="1"/>
    <col min="6200" max="6397" width="9.109375" style="39"/>
    <col min="6398" max="6398" width="5.88671875" style="39" customWidth="1"/>
    <col min="6399" max="6399" width="9.109375" style="39"/>
    <col min="6400" max="6400" width="27.6640625" style="39" customWidth="1"/>
    <col min="6401" max="6401" width="9.109375" style="39"/>
    <col min="6402" max="6418" width="3.88671875" style="39" customWidth="1"/>
    <col min="6419" max="6419" width="5.109375" style="39" customWidth="1"/>
    <col min="6420" max="6420" width="5" style="39" customWidth="1"/>
    <col min="6421" max="6421" width="4.5546875" style="39" customWidth="1"/>
    <col min="6422" max="6429" width="3.88671875" style="39" customWidth="1"/>
    <col min="6430" max="6430" width="3.5546875" style="39" customWidth="1"/>
    <col min="6431" max="6444" width="3.88671875" style="39" customWidth="1"/>
    <col min="6445" max="6445" width="5.44140625" style="39" customWidth="1"/>
    <col min="6446" max="6446" width="3.88671875" style="39" customWidth="1"/>
    <col min="6447" max="6447" width="4.6640625" style="39" customWidth="1"/>
    <col min="6448" max="6453" width="3.88671875" style="39" customWidth="1"/>
    <col min="6454" max="6454" width="8.88671875" style="39" customWidth="1"/>
    <col min="6455" max="6455" width="7.88671875" style="39" customWidth="1"/>
    <col min="6456" max="6653" width="9.109375" style="39"/>
    <col min="6654" max="6654" width="5.88671875" style="39" customWidth="1"/>
    <col min="6655" max="6655" width="9.109375" style="39"/>
    <col min="6656" max="6656" width="27.6640625" style="39" customWidth="1"/>
    <col min="6657" max="6657" width="9.109375" style="39"/>
    <col min="6658" max="6674" width="3.88671875" style="39" customWidth="1"/>
    <col min="6675" max="6675" width="5.109375" style="39" customWidth="1"/>
    <col min="6676" max="6676" width="5" style="39" customWidth="1"/>
    <col min="6677" max="6677" width="4.5546875" style="39" customWidth="1"/>
    <col min="6678" max="6685" width="3.88671875" style="39" customWidth="1"/>
    <col min="6686" max="6686" width="3.5546875" style="39" customWidth="1"/>
    <col min="6687" max="6700" width="3.88671875" style="39" customWidth="1"/>
    <col min="6701" max="6701" width="5.44140625" style="39" customWidth="1"/>
    <col min="6702" max="6702" width="3.88671875" style="39" customWidth="1"/>
    <col min="6703" max="6703" width="4.6640625" style="39" customWidth="1"/>
    <col min="6704" max="6709" width="3.88671875" style="39" customWidth="1"/>
    <col min="6710" max="6710" width="8.88671875" style="39" customWidth="1"/>
    <col min="6711" max="6711" width="7.88671875" style="39" customWidth="1"/>
    <col min="6712" max="6909" width="9.109375" style="39"/>
    <col min="6910" max="6910" width="5.88671875" style="39" customWidth="1"/>
    <col min="6911" max="6911" width="9.109375" style="39"/>
    <col min="6912" max="6912" width="27.6640625" style="39" customWidth="1"/>
    <col min="6913" max="6913" width="9.109375" style="39"/>
    <col min="6914" max="6930" width="3.88671875" style="39" customWidth="1"/>
    <col min="6931" max="6931" width="5.109375" style="39" customWidth="1"/>
    <col min="6932" max="6932" width="5" style="39" customWidth="1"/>
    <col min="6933" max="6933" width="4.5546875" style="39" customWidth="1"/>
    <col min="6934" max="6941" width="3.88671875" style="39" customWidth="1"/>
    <col min="6942" max="6942" width="3.5546875" style="39" customWidth="1"/>
    <col min="6943" max="6956" width="3.88671875" style="39" customWidth="1"/>
    <col min="6957" max="6957" width="5.44140625" style="39" customWidth="1"/>
    <col min="6958" max="6958" width="3.88671875" style="39" customWidth="1"/>
    <col min="6959" max="6959" width="4.6640625" style="39" customWidth="1"/>
    <col min="6960" max="6965" width="3.88671875" style="39" customWidth="1"/>
    <col min="6966" max="6966" width="8.88671875" style="39" customWidth="1"/>
    <col min="6967" max="6967" width="7.88671875" style="39" customWidth="1"/>
    <col min="6968" max="7165" width="9.109375" style="39"/>
    <col min="7166" max="7166" width="5.88671875" style="39" customWidth="1"/>
    <col min="7167" max="7167" width="9.109375" style="39"/>
    <col min="7168" max="7168" width="27.6640625" style="39" customWidth="1"/>
    <col min="7169" max="7169" width="9.109375" style="39"/>
    <col min="7170" max="7186" width="3.88671875" style="39" customWidth="1"/>
    <col min="7187" max="7187" width="5.109375" style="39" customWidth="1"/>
    <col min="7188" max="7188" width="5" style="39" customWidth="1"/>
    <col min="7189" max="7189" width="4.5546875" style="39" customWidth="1"/>
    <col min="7190" max="7197" width="3.88671875" style="39" customWidth="1"/>
    <col min="7198" max="7198" width="3.5546875" style="39" customWidth="1"/>
    <col min="7199" max="7212" width="3.88671875" style="39" customWidth="1"/>
    <col min="7213" max="7213" width="5.44140625" style="39" customWidth="1"/>
    <col min="7214" max="7214" width="3.88671875" style="39" customWidth="1"/>
    <col min="7215" max="7215" width="4.6640625" style="39" customWidth="1"/>
    <col min="7216" max="7221" width="3.88671875" style="39" customWidth="1"/>
    <col min="7222" max="7222" width="8.88671875" style="39" customWidth="1"/>
    <col min="7223" max="7223" width="7.88671875" style="39" customWidth="1"/>
    <col min="7224" max="7421" width="9.109375" style="39"/>
    <col min="7422" max="7422" width="5.88671875" style="39" customWidth="1"/>
    <col min="7423" max="7423" width="9.109375" style="39"/>
    <col min="7424" max="7424" width="27.6640625" style="39" customWidth="1"/>
    <col min="7425" max="7425" width="9.109375" style="39"/>
    <col min="7426" max="7442" width="3.88671875" style="39" customWidth="1"/>
    <col min="7443" max="7443" width="5.109375" style="39" customWidth="1"/>
    <col min="7444" max="7444" width="5" style="39" customWidth="1"/>
    <col min="7445" max="7445" width="4.5546875" style="39" customWidth="1"/>
    <col min="7446" max="7453" width="3.88671875" style="39" customWidth="1"/>
    <col min="7454" max="7454" width="3.5546875" style="39" customWidth="1"/>
    <col min="7455" max="7468" width="3.88671875" style="39" customWidth="1"/>
    <col min="7469" max="7469" width="5.44140625" style="39" customWidth="1"/>
    <col min="7470" max="7470" width="3.88671875" style="39" customWidth="1"/>
    <col min="7471" max="7471" width="4.6640625" style="39" customWidth="1"/>
    <col min="7472" max="7477" width="3.88671875" style="39" customWidth="1"/>
    <col min="7478" max="7478" width="8.88671875" style="39" customWidth="1"/>
    <col min="7479" max="7479" width="7.88671875" style="39" customWidth="1"/>
    <col min="7480" max="7677" width="9.109375" style="39"/>
    <col min="7678" max="7678" width="5.88671875" style="39" customWidth="1"/>
    <col min="7679" max="7679" width="9.109375" style="39"/>
    <col min="7680" max="7680" width="27.6640625" style="39" customWidth="1"/>
    <col min="7681" max="7681" width="9.109375" style="39"/>
    <col min="7682" max="7698" width="3.88671875" style="39" customWidth="1"/>
    <col min="7699" max="7699" width="5.109375" style="39" customWidth="1"/>
    <col min="7700" max="7700" width="5" style="39" customWidth="1"/>
    <col min="7701" max="7701" width="4.5546875" style="39" customWidth="1"/>
    <col min="7702" max="7709" width="3.88671875" style="39" customWidth="1"/>
    <col min="7710" max="7710" width="3.5546875" style="39" customWidth="1"/>
    <col min="7711" max="7724" width="3.88671875" style="39" customWidth="1"/>
    <col min="7725" max="7725" width="5.44140625" style="39" customWidth="1"/>
    <col min="7726" max="7726" width="3.88671875" style="39" customWidth="1"/>
    <col min="7727" max="7727" width="4.6640625" style="39" customWidth="1"/>
    <col min="7728" max="7733" width="3.88671875" style="39" customWidth="1"/>
    <col min="7734" max="7734" width="8.88671875" style="39" customWidth="1"/>
    <col min="7735" max="7735" width="7.88671875" style="39" customWidth="1"/>
    <col min="7736" max="7933" width="9.109375" style="39"/>
    <col min="7934" max="7934" width="5.88671875" style="39" customWidth="1"/>
    <col min="7935" max="7935" width="9.109375" style="39"/>
    <col min="7936" max="7936" width="27.6640625" style="39" customWidth="1"/>
    <col min="7937" max="7937" width="9.109375" style="39"/>
    <col min="7938" max="7954" width="3.88671875" style="39" customWidth="1"/>
    <col min="7955" max="7955" width="5.109375" style="39" customWidth="1"/>
    <col min="7956" max="7956" width="5" style="39" customWidth="1"/>
    <col min="7957" max="7957" width="4.5546875" style="39" customWidth="1"/>
    <col min="7958" max="7965" width="3.88671875" style="39" customWidth="1"/>
    <col min="7966" max="7966" width="3.5546875" style="39" customWidth="1"/>
    <col min="7967" max="7980" width="3.88671875" style="39" customWidth="1"/>
    <col min="7981" max="7981" width="5.44140625" style="39" customWidth="1"/>
    <col min="7982" max="7982" width="3.88671875" style="39" customWidth="1"/>
    <col min="7983" max="7983" width="4.6640625" style="39" customWidth="1"/>
    <col min="7984" max="7989" width="3.88671875" style="39" customWidth="1"/>
    <col min="7990" max="7990" width="8.88671875" style="39" customWidth="1"/>
    <col min="7991" max="7991" width="7.88671875" style="39" customWidth="1"/>
    <col min="7992" max="8189" width="9.109375" style="39"/>
    <col min="8190" max="8190" width="5.88671875" style="39" customWidth="1"/>
    <col min="8191" max="8191" width="9.109375" style="39"/>
    <col min="8192" max="8192" width="27.6640625" style="39" customWidth="1"/>
    <col min="8193" max="8193" width="9.109375" style="39"/>
    <col min="8194" max="8210" width="3.88671875" style="39" customWidth="1"/>
    <col min="8211" max="8211" width="5.109375" style="39" customWidth="1"/>
    <col min="8212" max="8212" width="5" style="39" customWidth="1"/>
    <col min="8213" max="8213" width="4.5546875" style="39" customWidth="1"/>
    <col min="8214" max="8221" width="3.88671875" style="39" customWidth="1"/>
    <col min="8222" max="8222" width="3.5546875" style="39" customWidth="1"/>
    <col min="8223" max="8236" width="3.88671875" style="39" customWidth="1"/>
    <col min="8237" max="8237" width="5.44140625" style="39" customWidth="1"/>
    <col min="8238" max="8238" width="3.88671875" style="39" customWidth="1"/>
    <col min="8239" max="8239" width="4.6640625" style="39" customWidth="1"/>
    <col min="8240" max="8245" width="3.88671875" style="39" customWidth="1"/>
    <col min="8246" max="8246" width="8.88671875" style="39" customWidth="1"/>
    <col min="8247" max="8247" width="7.88671875" style="39" customWidth="1"/>
    <col min="8248" max="8445" width="9.109375" style="39"/>
    <col min="8446" max="8446" width="5.88671875" style="39" customWidth="1"/>
    <col min="8447" max="8447" width="9.109375" style="39"/>
    <col min="8448" max="8448" width="27.6640625" style="39" customWidth="1"/>
    <col min="8449" max="8449" width="9.109375" style="39"/>
    <col min="8450" max="8466" width="3.88671875" style="39" customWidth="1"/>
    <col min="8467" max="8467" width="5.109375" style="39" customWidth="1"/>
    <col min="8468" max="8468" width="5" style="39" customWidth="1"/>
    <col min="8469" max="8469" width="4.5546875" style="39" customWidth="1"/>
    <col min="8470" max="8477" width="3.88671875" style="39" customWidth="1"/>
    <col min="8478" max="8478" width="3.5546875" style="39" customWidth="1"/>
    <col min="8479" max="8492" width="3.88671875" style="39" customWidth="1"/>
    <col min="8493" max="8493" width="5.44140625" style="39" customWidth="1"/>
    <col min="8494" max="8494" width="3.88671875" style="39" customWidth="1"/>
    <col min="8495" max="8495" width="4.6640625" style="39" customWidth="1"/>
    <col min="8496" max="8501" width="3.88671875" style="39" customWidth="1"/>
    <col min="8502" max="8502" width="8.88671875" style="39" customWidth="1"/>
    <col min="8503" max="8503" width="7.88671875" style="39" customWidth="1"/>
    <col min="8504" max="8701" width="9.109375" style="39"/>
    <col min="8702" max="8702" width="5.88671875" style="39" customWidth="1"/>
    <col min="8703" max="8703" width="9.109375" style="39"/>
    <col min="8704" max="8704" width="27.6640625" style="39" customWidth="1"/>
    <col min="8705" max="8705" width="9.109375" style="39"/>
    <col min="8706" max="8722" width="3.88671875" style="39" customWidth="1"/>
    <col min="8723" max="8723" width="5.109375" style="39" customWidth="1"/>
    <col min="8724" max="8724" width="5" style="39" customWidth="1"/>
    <col min="8725" max="8725" width="4.5546875" style="39" customWidth="1"/>
    <col min="8726" max="8733" width="3.88671875" style="39" customWidth="1"/>
    <col min="8734" max="8734" width="3.5546875" style="39" customWidth="1"/>
    <col min="8735" max="8748" width="3.88671875" style="39" customWidth="1"/>
    <col min="8749" max="8749" width="5.44140625" style="39" customWidth="1"/>
    <col min="8750" max="8750" width="3.88671875" style="39" customWidth="1"/>
    <col min="8751" max="8751" width="4.6640625" style="39" customWidth="1"/>
    <col min="8752" max="8757" width="3.88671875" style="39" customWidth="1"/>
    <col min="8758" max="8758" width="8.88671875" style="39" customWidth="1"/>
    <col min="8759" max="8759" width="7.88671875" style="39" customWidth="1"/>
    <col min="8760" max="8957" width="9.109375" style="39"/>
    <col min="8958" max="8958" width="5.88671875" style="39" customWidth="1"/>
    <col min="8959" max="8959" width="9.109375" style="39"/>
    <col min="8960" max="8960" width="27.6640625" style="39" customWidth="1"/>
    <col min="8961" max="8961" width="9.109375" style="39"/>
    <col min="8962" max="8978" width="3.88671875" style="39" customWidth="1"/>
    <col min="8979" max="8979" width="5.109375" style="39" customWidth="1"/>
    <col min="8980" max="8980" width="5" style="39" customWidth="1"/>
    <col min="8981" max="8981" width="4.5546875" style="39" customWidth="1"/>
    <col min="8982" max="8989" width="3.88671875" style="39" customWidth="1"/>
    <col min="8990" max="8990" width="3.5546875" style="39" customWidth="1"/>
    <col min="8991" max="9004" width="3.88671875" style="39" customWidth="1"/>
    <col min="9005" max="9005" width="5.44140625" style="39" customWidth="1"/>
    <col min="9006" max="9006" width="3.88671875" style="39" customWidth="1"/>
    <col min="9007" max="9007" width="4.6640625" style="39" customWidth="1"/>
    <col min="9008" max="9013" width="3.88671875" style="39" customWidth="1"/>
    <col min="9014" max="9014" width="8.88671875" style="39" customWidth="1"/>
    <col min="9015" max="9015" width="7.88671875" style="39" customWidth="1"/>
    <col min="9016" max="9213" width="9.109375" style="39"/>
    <col min="9214" max="9214" width="5.88671875" style="39" customWidth="1"/>
    <col min="9215" max="9215" width="9.109375" style="39"/>
    <col min="9216" max="9216" width="27.6640625" style="39" customWidth="1"/>
    <col min="9217" max="9217" width="9.109375" style="39"/>
    <col min="9218" max="9234" width="3.88671875" style="39" customWidth="1"/>
    <col min="9235" max="9235" width="5.109375" style="39" customWidth="1"/>
    <col min="9236" max="9236" width="5" style="39" customWidth="1"/>
    <col min="9237" max="9237" width="4.5546875" style="39" customWidth="1"/>
    <col min="9238" max="9245" width="3.88671875" style="39" customWidth="1"/>
    <col min="9246" max="9246" width="3.5546875" style="39" customWidth="1"/>
    <col min="9247" max="9260" width="3.88671875" style="39" customWidth="1"/>
    <col min="9261" max="9261" width="5.44140625" style="39" customWidth="1"/>
    <col min="9262" max="9262" width="3.88671875" style="39" customWidth="1"/>
    <col min="9263" max="9263" width="4.6640625" style="39" customWidth="1"/>
    <col min="9264" max="9269" width="3.88671875" style="39" customWidth="1"/>
    <col min="9270" max="9270" width="8.88671875" style="39" customWidth="1"/>
    <col min="9271" max="9271" width="7.88671875" style="39" customWidth="1"/>
    <col min="9272" max="9469" width="9.109375" style="39"/>
    <col min="9470" max="9470" width="5.88671875" style="39" customWidth="1"/>
    <col min="9471" max="9471" width="9.109375" style="39"/>
    <col min="9472" max="9472" width="27.6640625" style="39" customWidth="1"/>
    <col min="9473" max="9473" width="9.109375" style="39"/>
    <col min="9474" max="9490" width="3.88671875" style="39" customWidth="1"/>
    <col min="9491" max="9491" width="5.109375" style="39" customWidth="1"/>
    <col min="9492" max="9492" width="5" style="39" customWidth="1"/>
    <col min="9493" max="9493" width="4.5546875" style="39" customWidth="1"/>
    <col min="9494" max="9501" width="3.88671875" style="39" customWidth="1"/>
    <col min="9502" max="9502" width="3.5546875" style="39" customWidth="1"/>
    <col min="9503" max="9516" width="3.88671875" style="39" customWidth="1"/>
    <col min="9517" max="9517" width="5.44140625" style="39" customWidth="1"/>
    <col min="9518" max="9518" width="3.88671875" style="39" customWidth="1"/>
    <col min="9519" max="9519" width="4.6640625" style="39" customWidth="1"/>
    <col min="9520" max="9525" width="3.88671875" style="39" customWidth="1"/>
    <col min="9526" max="9526" width="8.88671875" style="39" customWidth="1"/>
    <col min="9527" max="9527" width="7.88671875" style="39" customWidth="1"/>
    <col min="9528" max="9725" width="9.109375" style="39"/>
    <col min="9726" max="9726" width="5.88671875" style="39" customWidth="1"/>
    <col min="9727" max="9727" width="9.109375" style="39"/>
    <col min="9728" max="9728" width="27.6640625" style="39" customWidth="1"/>
    <col min="9729" max="9729" width="9.109375" style="39"/>
    <col min="9730" max="9746" width="3.88671875" style="39" customWidth="1"/>
    <col min="9747" max="9747" width="5.109375" style="39" customWidth="1"/>
    <col min="9748" max="9748" width="5" style="39" customWidth="1"/>
    <col min="9749" max="9749" width="4.5546875" style="39" customWidth="1"/>
    <col min="9750" max="9757" width="3.88671875" style="39" customWidth="1"/>
    <col min="9758" max="9758" width="3.5546875" style="39" customWidth="1"/>
    <col min="9759" max="9772" width="3.88671875" style="39" customWidth="1"/>
    <col min="9773" max="9773" width="5.44140625" style="39" customWidth="1"/>
    <col min="9774" max="9774" width="3.88671875" style="39" customWidth="1"/>
    <col min="9775" max="9775" width="4.6640625" style="39" customWidth="1"/>
    <col min="9776" max="9781" width="3.88671875" style="39" customWidth="1"/>
    <col min="9782" max="9782" width="8.88671875" style="39" customWidth="1"/>
    <col min="9783" max="9783" width="7.88671875" style="39" customWidth="1"/>
    <col min="9784" max="9981" width="9.109375" style="39"/>
    <col min="9982" max="9982" width="5.88671875" style="39" customWidth="1"/>
    <col min="9983" max="9983" width="9.109375" style="39"/>
    <col min="9984" max="9984" width="27.6640625" style="39" customWidth="1"/>
    <col min="9985" max="9985" width="9.109375" style="39"/>
    <col min="9986" max="10002" width="3.88671875" style="39" customWidth="1"/>
    <col min="10003" max="10003" width="5.109375" style="39" customWidth="1"/>
    <col min="10004" max="10004" width="5" style="39" customWidth="1"/>
    <col min="10005" max="10005" width="4.5546875" style="39" customWidth="1"/>
    <col min="10006" max="10013" width="3.88671875" style="39" customWidth="1"/>
    <col min="10014" max="10014" width="3.5546875" style="39" customWidth="1"/>
    <col min="10015" max="10028" width="3.88671875" style="39" customWidth="1"/>
    <col min="10029" max="10029" width="5.44140625" style="39" customWidth="1"/>
    <col min="10030" max="10030" width="3.88671875" style="39" customWidth="1"/>
    <col min="10031" max="10031" width="4.6640625" style="39" customWidth="1"/>
    <col min="10032" max="10037" width="3.88671875" style="39" customWidth="1"/>
    <col min="10038" max="10038" width="8.88671875" style="39" customWidth="1"/>
    <col min="10039" max="10039" width="7.88671875" style="39" customWidth="1"/>
    <col min="10040" max="10237" width="9.109375" style="39"/>
    <col min="10238" max="10238" width="5.88671875" style="39" customWidth="1"/>
    <col min="10239" max="10239" width="9.109375" style="39"/>
    <col min="10240" max="10240" width="27.6640625" style="39" customWidth="1"/>
    <col min="10241" max="10241" width="9.109375" style="39"/>
    <col min="10242" max="10258" width="3.88671875" style="39" customWidth="1"/>
    <col min="10259" max="10259" width="5.109375" style="39" customWidth="1"/>
    <col min="10260" max="10260" width="5" style="39" customWidth="1"/>
    <col min="10261" max="10261" width="4.5546875" style="39" customWidth="1"/>
    <col min="10262" max="10269" width="3.88671875" style="39" customWidth="1"/>
    <col min="10270" max="10270" width="3.5546875" style="39" customWidth="1"/>
    <col min="10271" max="10284" width="3.88671875" style="39" customWidth="1"/>
    <col min="10285" max="10285" width="5.44140625" style="39" customWidth="1"/>
    <col min="10286" max="10286" width="3.88671875" style="39" customWidth="1"/>
    <col min="10287" max="10287" width="4.6640625" style="39" customWidth="1"/>
    <col min="10288" max="10293" width="3.88671875" style="39" customWidth="1"/>
    <col min="10294" max="10294" width="8.88671875" style="39" customWidth="1"/>
    <col min="10295" max="10295" width="7.88671875" style="39" customWidth="1"/>
    <col min="10296" max="10493" width="9.109375" style="39"/>
    <col min="10494" max="10494" width="5.88671875" style="39" customWidth="1"/>
    <col min="10495" max="10495" width="9.109375" style="39"/>
    <col min="10496" max="10496" width="27.6640625" style="39" customWidth="1"/>
    <col min="10497" max="10497" width="9.109375" style="39"/>
    <col min="10498" max="10514" width="3.88671875" style="39" customWidth="1"/>
    <col min="10515" max="10515" width="5.109375" style="39" customWidth="1"/>
    <col min="10516" max="10516" width="5" style="39" customWidth="1"/>
    <col min="10517" max="10517" width="4.5546875" style="39" customWidth="1"/>
    <col min="10518" max="10525" width="3.88671875" style="39" customWidth="1"/>
    <col min="10526" max="10526" width="3.5546875" style="39" customWidth="1"/>
    <col min="10527" max="10540" width="3.88671875" style="39" customWidth="1"/>
    <col min="10541" max="10541" width="5.44140625" style="39" customWidth="1"/>
    <col min="10542" max="10542" width="3.88671875" style="39" customWidth="1"/>
    <col min="10543" max="10543" width="4.6640625" style="39" customWidth="1"/>
    <col min="10544" max="10549" width="3.88671875" style="39" customWidth="1"/>
    <col min="10550" max="10550" width="8.88671875" style="39" customWidth="1"/>
    <col min="10551" max="10551" width="7.88671875" style="39" customWidth="1"/>
    <col min="10552" max="10749" width="9.109375" style="39"/>
    <col min="10750" max="10750" width="5.88671875" style="39" customWidth="1"/>
    <col min="10751" max="10751" width="9.109375" style="39"/>
    <col min="10752" max="10752" width="27.6640625" style="39" customWidth="1"/>
    <col min="10753" max="10753" width="9.109375" style="39"/>
    <col min="10754" max="10770" width="3.88671875" style="39" customWidth="1"/>
    <col min="10771" max="10771" width="5.109375" style="39" customWidth="1"/>
    <col min="10772" max="10772" width="5" style="39" customWidth="1"/>
    <col min="10773" max="10773" width="4.5546875" style="39" customWidth="1"/>
    <col min="10774" max="10781" width="3.88671875" style="39" customWidth="1"/>
    <col min="10782" max="10782" width="3.5546875" style="39" customWidth="1"/>
    <col min="10783" max="10796" width="3.88671875" style="39" customWidth="1"/>
    <col min="10797" max="10797" width="5.44140625" style="39" customWidth="1"/>
    <col min="10798" max="10798" width="3.88671875" style="39" customWidth="1"/>
    <col min="10799" max="10799" width="4.6640625" style="39" customWidth="1"/>
    <col min="10800" max="10805" width="3.88671875" style="39" customWidth="1"/>
    <col min="10806" max="10806" width="8.88671875" style="39" customWidth="1"/>
    <col min="10807" max="10807" width="7.88671875" style="39" customWidth="1"/>
    <col min="10808" max="11005" width="9.109375" style="39"/>
    <col min="11006" max="11006" width="5.88671875" style="39" customWidth="1"/>
    <col min="11007" max="11007" width="9.109375" style="39"/>
    <col min="11008" max="11008" width="27.6640625" style="39" customWidth="1"/>
    <col min="11009" max="11009" width="9.109375" style="39"/>
    <col min="11010" max="11026" width="3.88671875" style="39" customWidth="1"/>
    <col min="11027" max="11027" width="5.109375" style="39" customWidth="1"/>
    <col min="11028" max="11028" width="5" style="39" customWidth="1"/>
    <col min="11029" max="11029" width="4.5546875" style="39" customWidth="1"/>
    <col min="11030" max="11037" width="3.88671875" style="39" customWidth="1"/>
    <col min="11038" max="11038" width="3.5546875" style="39" customWidth="1"/>
    <col min="11039" max="11052" width="3.88671875" style="39" customWidth="1"/>
    <col min="11053" max="11053" width="5.44140625" style="39" customWidth="1"/>
    <col min="11054" max="11054" width="3.88671875" style="39" customWidth="1"/>
    <col min="11055" max="11055" width="4.6640625" style="39" customWidth="1"/>
    <col min="11056" max="11061" width="3.88671875" style="39" customWidth="1"/>
    <col min="11062" max="11062" width="8.88671875" style="39" customWidth="1"/>
    <col min="11063" max="11063" width="7.88671875" style="39" customWidth="1"/>
    <col min="11064" max="11261" width="9.109375" style="39"/>
    <col min="11262" max="11262" width="5.88671875" style="39" customWidth="1"/>
    <col min="11263" max="11263" width="9.109375" style="39"/>
    <col min="11264" max="11264" width="27.6640625" style="39" customWidth="1"/>
    <col min="11265" max="11265" width="9.109375" style="39"/>
    <col min="11266" max="11282" width="3.88671875" style="39" customWidth="1"/>
    <col min="11283" max="11283" width="5.109375" style="39" customWidth="1"/>
    <col min="11284" max="11284" width="5" style="39" customWidth="1"/>
    <col min="11285" max="11285" width="4.5546875" style="39" customWidth="1"/>
    <col min="11286" max="11293" width="3.88671875" style="39" customWidth="1"/>
    <col min="11294" max="11294" width="3.5546875" style="39" customWidth="1"/>
    <col min="11295" max="11308" width="3.88671875" style="39" customWidth="1"/>
    <col min="11309" max="11309" width="5.44140625" style="39" customWidth="1"/>
    <col min="11310" max="11310" width="3.88671875" style="39" customWidth="1"/>
    <col min="11311" max="11311" width="4.6640625" style="39" customWidth="1"/>
    <col min="11312" max="11317" width="3.88671875" style="39" customWidth="1"/>
    <col min="11318" max="11318" width="8.88671875" style="39" customWidth="1"/>
    <col min="11319" max="11319" width="7.88671875" style="39" customWidth="1"/>
    <col min="11320" max="11517" width="9.109375" style="39"/>
    <col min="11518" max="11518" width="5.88671875" style="39" customWidth="1"/>
    <col min="11519" max="11519" width="9.109375" style="39"/>
    <col min="11520" max="11520" width="27.6640625" style="39" customWidth="1"/>
    <col min="11521" max="11521" width="9.109375" style="39"/>
    <col min="11522" max="11538" width="3.88671875" style="39" customWidth="1"/>
    <col min="11539" max="11539" width="5.109375" style="39" customWidth="1"/>
    <col min="11540" max="11540" width="5" style="39" customWidth="1"/>
    <col min="11541" max="11541" width="4.5546875" style="39" customWidth="1"/>
    <col min="11542" max="11549" width="3.88671875" style="39" customWidth="1"/>
    <col min="11550" max="11550" width="3.5546875" style="39" customWidth="1"/>
    <col min="11551" max="11564" width="3.88671875" style="39" customWidth="1"/>
    <col min="11565" max="11565" width="5.44140625" style="39" customWidth="1"/>
    <col min="11566" max="11566" width="3.88671875" style="39" customWidth="1"/>
    <col min="11567" max="11567" width="4.6640625" style="39" customWidth="1"/>
    <col min="11568" max="11573" width="3.88671875" style="39" customWidth="1"/>
    <col min="11574" max="11574" width="8.88671875" style="39" customWidth="1"/>
    <col min="11575" max="11575" width="7.88671875" style="39" customWidth="1"/>
    <col min="11576" max="11773" width="9.109375" style="39"/>
    <col min="11774" max="11774" width="5.88671875" style="39" customWidth="1"/>
    <col min="11775" max="11775" width="9.109375" style="39"/>
    <col min="11776" max="11776" width="27.6640625" style="39" customWidth="1"/>
    <col min="11777" max="11777" width="9.109375" style="39"/>
    <col min="11778" max="11794" width="3.88671875" style="39" customWidth="1"/>
    <col min="11795" max="11795" width="5.109375" style="39" customWidth="1"/>
    <col min="11796" max="11796" width="5" style="39" customWidth="1"/>
    <col min="11797" max="11797" width="4.5546875" style="39" customWidth="1"/>
    <col min="11798" max="11805" width="3.88671875" style="39" customWidth="1"/>
    <col min="11806" max="11806" width="3.5546875" style="39" customWidth="1"/>
    <col min="11807" max="11820" width="3.88671875" style="39" customWidth="1"/>
    <col min="11821" max="11821" width="5.44140625" style="39" customWidth="1"/>
    <col min="11822" max="11822" width="3.88671875" style="39" customWidth="1"/>
    <col min="11823" max="11823" width="4.6640625" style="39" customWidth="1"/>
    <col min="11824" max="11829" width="3.88671875" style="39" customWidth="1"/>
    <col min="11830" max="11830" width="8.88671875" style="39" customWidth="1"/>
    <col min="11831" max="11831" width="7.88671875" style="39" customWidth="1"/>
    <col min="11832" max="12029" width="9.109375" style="39"/>
    <col min="12030" max="12030" width="5.88671875" style="39" customWidth="1"/>
    <col min="12031" max="12031" width="9.109375" style="39"/>
    <col min="12032" max="12032" width="27.6640625" style="39" customWidth="1"/>
    <col min="12033" max="12033" width="9.109375" style="39"/>
    <col min="12034" max="12050" width="3.88671875" style="39" customWidth="1"/>
    <col min="12051" max="12051" width="5.109375" style="39" customWidth="1"/>
    <col min="12052" max="12052" width="5" style="39" customWidth="1"/>
    <col min="12053" max="12053" width="4.5546875" style="39" customWidth="1"/>
    <col min="12054" max="12061" width="3.88671875" style="39" customWidth="1"/>
    <col min="12062" max="12062" width="3.5546875" style="39" customWidth="1"/>
    <col min="12063" max="12076" width="3.88671875" style="39" customWidth="1"/>
    <col min="12077" max="12077" width="5.44140625" style="39" customWidth="1"/>
    <col min="12078" max="12078" width="3.88671875" style="39" customWidth="1"/>
    <col min="12079" max="12079" width="4.6640625" style="39" customWidth="1"/>
    <col min="12080" max="12085" width="3.88671875" style="39" customWidth="1"/>
    <col min="12086" max="12086" width="8.88671875" style="39" customWidth="1"/>
    <col min="12087" max="12087" width="7.88671875" style="39" customWidth="1"/>
    <col min="12088" max="12285" width="9.109375" style="39"/>
    <col min="12286" max="12286" width="5.88671875" style="39" customWidth="1"/>
    <col min="12287" max="12287" width="9.109375" style="39"/>
    <col min="12288" max="12288" width="27.6640625" style="39" customWidth="1"/>
    <col min="12289" max="12289" width="9.109375" style="39"/>
    <col min="12290" max="12306" width="3.88671875" style="39" customWidth="1"/>
    <col min="12307" max="12307" width="5.109375" style="39" customWidth="1"/>
    <col min="12308" max="12308" width="5" style="39" customWidth="1"/>
    <col min="12309" max="12309" width="4.5546875" style="39" customWidth="1"/>
    <col min="12310" max="12317" width="3.88671875" style="39" customWidth="1"/>
    <col min="12318" max="12318" width="3.5546875" style="39" customWidth="1"/>
    <col min="12319" max="12332" width="3.88671875" style="39" customWidth="1"/>
    <col min="12333" max="12333" width="5.44140625" style="39" customWidth="1"/>
    <col min="12334" max="12334" width="3.88671875" style="39" customWidth="1"/>
    <col min="12335" max="12335" width="4.6640625" style="39" customWidth="1"/>
    <col min="12336" max="12341" width="3.88671875" style="39" customWidth="1"/>
    <col min="12342" max="12342" width="8.88671875" style="39" customWidth="1"/>
    <col min="12343" max="12343" width="7.88671875" style="39" customWidth="1"/>
    <col min="12344" max="12541" width="9.109375" style="39"/>
    <col min="12542" max="12542" width="5.88671875" style="39" customWidth="1"/>
    <col min="12543" max="12543" width="9.109375" style="39"/>
    <col min="12544" max="12544" width="27.6640625" style="39" customWidth="1"/>
    <col min="12545" max="12545" width="9.109375" style="39"/>
    <col min="12546" max="12562" width="3.88671875" style="39" customWidth="1"/>
    <col min="12563" max="12563" width="5.109375" style="39" customWidth="1"/>
    <col min="12564" max="12564" width="5" style="39" customWidth="1"/>
    <col min="12565" max="12565" width="4.5546875" style="39" customWidth="1"/>
    <col min="12566" max="12573" width="3.88671875" style="39" customWidth="1"/>
    <col min="12574" max="12574" width="3.5546875" style="39" customWidth="1"/>
    <col min="12575" max="12588" width="3.88671875" style="39" customWidth="1"/>
    <col min="12589" max="12589" width="5.44140625" style="39" customWidth="1"/>
    <col min="12590" max="12590" width="3.88671875" style="39" customWidth="1"/>
    <col min="12591" max="12591" width="4.6640625" style="39" customWidth="1"/>
    <col min="12592" max="12597" width="3.88671875" style="39" customWidth="1"/>
    <col min="12598" max="12598" width="8.88671875" style="39" customWidth="1"/>
    <col min="12599" max="12599" width="7.88671875" style="39" customWidth="1"/>
    <col min="12600" max="12797" width="9.109375" style="39"/>
    <col min="12798" max="12798" width="5.88671875" style="39" customWidth="1"/>
    <col min="12799" max="12799" width="9.109375" style="39"/>
    <col min="12800" max="12800" width="27.6640625" style="39" customWidth="1"/>
    <col min="12801" max="12801" width="9.109375" style="39"/>
    <col min="12802" max="12818" width="3.88671875" style="39" customWidth="1"/>
    <col min="12819" max="12819" width="5.109375" style="39" customWidth="1"/>
    <col min="12820" max="12820" width="5" style="39" customWidth="1"/>
    <col min="12821" max="12821" width="4.5546875" style="39" customWidth="1"/>
    <col min="12822" max="12829" width="3.88671875" style="39" customWidth="1"/>
    <col min="12830" max="12830" width="3.5546875" style="39" customWidth="1"/>
    <col min="12831" max="12844" width="3.88671875" style="39" customWidth="1"/>
    <col min="12845" max="12845" width="5.44140625" style="39" customWidth="1"/>
    <col min="12846" max="12846" width="3.88671875" style="39" customWidth="1"/>
    <col min="12847" max="12847" width="4.6640625" style="39" customWidth="1"/>
    <col min="12848" max="12853" width="3.88671875" style="39" customWidth="1"/>
    <col min="12854" max="12854" width="8.88671875" style="39" customWidth="1"/>
    <col min="12855" max="12855" width="7.88671875" style="39" customWidth="1"/>
    <col min="12856" max="13053" width="9.109375" style="39"/>
    <col min="13054" max="13054" width="5.88671875" style="39" customWidth="1"/>
    <col min="13055" max="13055" width="9.109375" style="39"/>
    <col min="13056" max="13056" width="27.6640625" style="39" customWidth="1"/>
    <col min="13057" max="13057" width="9.109375" style="39"/>
    <col min="13058" max="13074" width="3.88671875" style="39" customWidth="1"/>
    <col min="13075" max="13075" width="5.109375" style="39" customWidth="1"/>
    <col min="13076" max="13076" width="5" style="39" customWidth="1"/>
    <col min="13077" max="13077" width="4.5546875" style="39" customWidth="1"/>
    <col min="13078" max="13085" width="3.88671875" style="39" customWidth="1"/>
    <col min="13086" max="13086" width="3.5546875" style="39" customWidth="1"/>
    <col min="13087" max="13100" width="3.88671875" style="39" customWidth="1"/>
    <col min="13101" max="13101" width="5.44140625" style="39" customWidth="1"/>
    <col min="13102" max="13102" width="3.88671875" style="39" customWidth="1"/>
    <col min="13103" max="13103" width="4.6640625" style="39" customWidth="1"/>
    <col min="13104" max="13109" width="3.88671875" style="39" customWidth="1"/>
    <col min="13110" max="13110" width="8.88671875" style="39" customWidth="1"/>
    <col min="13111" max="13111" width="7.88671875" style="39" customWidth="1"/>
    <col min="13112" max="13309" width="9.109375" style="39"/>
    <col min="13310" max="13310" width="5.88671875" style="39" customWidth="1"/>
    <col min="13311" max="13311" width="9.109375" style="39"/>
    <col min="13312" max="13312" width="27.6640625" style="39" customWidth="1"/>
    <col min="13313" max="13313" width="9.109375" style="39"/>
    <col min="13314" max="13330" width="3.88671875" style="39" customWidth="1"/>
    <col min="13331" max="13331" width="5.109375" style="39" customWidth="1"/>
    <col min="13332" max="13332" width="5" style="39" customWidth="1"/>
    <col min="13333" max="13333" width="4.5546875" style="39" customWidth="1"/>
    <col min="13334" max="13341" width="3.88671875" style="39" customWidth="1"/>
    <col min="13342" max="13342" width="3.5546875" style="39" customWidth="1"/>
    <col min="13343" max="13356" width="3.88671875" style="39" customWidth="1"/>
    <col min="13357" max="13357" width="5.44140625" style="39" customWidth="1"/>
    <col min="13358" max="13358" width="3.88671875" style="39" customWidth="1"/>
    <col min="13359" max="13359" width="4.6640625" style="39" customWidth="1"/>
    <col min="13360" max="13365" width="3.88671875" style="39" customWidth="1"/>
    <col min="13366" max="13366" width="8.88671875" style="39" customWidth="1"/>
    <col min="13367" max="13367" width="7.88671875" style="39" customWidth="1"/>
    <col min="13368" max="13565" width="9.109375" style="39"/>
    <col min="13566" max="13566" width="5.88671875" style="39" customWidth="1"/>
    <col min="13567" max="13567" width="9.109375" style="39"/>
    <col min="13568" max="13568" width="27.6640625" style="39" customWidth="1"/>
    <col min="13569" max="13569" width="9.109375" style="39"/>
    <col min="13570" max="13586" width="3.88671875" style="39" customWidth="1"/>
    <col min="13587" max="13587" width="5.109375" style="39" customWidth="1"/>
    <col min="13588" max="13588" width="5" style="39" customWidth="1"/>
    <col min="13589" max="13589" width="4.5546875" style="39" customWidth="1"/>
    <col min="13590" max="13597" width="3.88671875" style="39" customWidth="1"/>
    <col min="13598" max="13598" width="3.5546875" style="39" customWidth="1"/>
    <col min="13599" max="13612" width="3.88671875" style="39" customWidth="1"/>
    <col min="13613" max="13613" width="5.44140625" style="39" customWidth="1"/>
    <col min="13614" max="13614" width="3.88671875" style="39" customWidth="1"/>
    <col min="13615" max="13615" width="4.6640625" style="39" customWidth="1"/>
    <col min="13616" max="13621" width="3.88671875" style="39" customWidth="1"/>
    <col min="13622" max="13622" width="8.88671875" style="39" customWidth="1"/>
    <col min="13623" max="13623" width="7.88671875" style="39" customWidth="1"/>
    <col min="13624" max="13821" width="9.109375" style="39"/>
    <col min="13822" max="13822" width="5.88671875" style="39" customWidth="1"/>
    <col min="13823" max="13823" width="9.109375" style="39"/>
    <col min="13824" max="13824" width="27.6640625" style="39" customWidth="1"/>
    <col min="13825" max="13825" width="9.109375" style="39"/>
    <col min="13826" max="13842" width="3.88671875" style="39" customWidth="1"/>
    <col min="13843" max="13843" width="5.109375" style="39" customWidth="1"/>
    <col min="13844" max="13844" width="5" style="39" customWidth="1"/>
    <col min="13845" max="13845" width="4.5546875" style="39" customWidth="1"/>
    <col min="13846" max="13853" width="3.88671875" style="39" customWidth="1"/>
    <col min="13854" max="13854" width="3.5546875" style="39" customWidth="1"/>
    <col min="13855" max="13868" width="3.88671875" style="39" customWidth="1"/>
    <col min="13869" max="13869" width="5.44140625" style="39" customWidth="1"/>
    <col min="13870" max="13870" width="3.88671875" style="39" customWidth="1"/>
    <col min="13871" max="13871" width="4.6640625" style="39" customWidth="1"/>
    <col min="13872" max="13877" width="3.88671875" style="39" customWidth="1"/>
    <col min="13878" max="13878" width="8.88671875" style="39" customWidth="1"/>
    <col min="13879" max="13879" width="7.88671875" style="39" customWidth="1"/>
    <col min="13880" max="14077" width="9.109375" style="39"/>
    <col min="14078" max="14078" width="5.88671875" style="39" customWidth="1"/>
    <col min="14079" max="14079" width="9.109375" style="39"/>
    <col min="14080" max="14080" width="27.6640625" style="39" customWidth="1"/>
    <col min="14081" max="14081" width="9.109375" style="39"/>
    <col min="14082" max="14098" width="3.88671875" style="39" customWidth="1"/>
    <col min="14099" max="14099" width="5.109375" style="39" customWidth="1"/>
    <col min="14100" max="14100" width="5" style="39" customWidth="1"/>
    <col min="14101" max="14101" width="4.5546875" style="39" customWidth="1"/>
    <col min="14102" max="14109" width="3.88671875" style="39" customWidth="1"/>
    <col min="14110" max="14110" width="3.5546875" style="39" customWidth="1"/>
    <col min="14111" max="14124" width="3.88671875" style="39" customWidth="1"/>
    <col min="14125" max="14125" width="5.44140625" style="39" customWidth="1"/>
    <col min="14126" max="14126" width="3.88671875" style="39" customWidth="1"/>
    <col min="14127" max="14127" width="4.6640625" style="39" customWidth="1"/>
    <col min="14128" max="14133" width="3.88671875" style="39" customWidth="1"/>
    <col min="14134" max="14134" width="8.88671875" style="39" customWidth="1"/>
    <col min="14135" max="14135" width="7.88671875" style="39" customWidth="1"/>
    <col min="14136" max="14333" width="9.109375" style="39"/>
    <col min="14334" max="14334" width="5.88671875" style="39" customWidth="1"/>
    <col min="14335" max="14335" width="9.109375" style="39"/>
    <col min="14336" max="14336" width="27.6640625" style="39" customWidth="1"/>
    <col min="14337" max="14337" width="9.109375" style="39"/>
    <col min="14338" max="14354" width="3.88671875" style="39" customWidth="1"/>
    <col min="14355" max="14355" width="5.109375" style="39" customWidth="1"/>
    <col min="14356" max="14356" width="5" style="39" customWidth="1"/>
    <col min="14357" max="14357" width="4.5546875" style="39" customWidth="1"/>
    <col min="14358" max="14365" width="3.88671875" style="39" customWidth="1"/>
    <col min="14366" max="14366" width="3.5546875" style="39" customWidth="1"/>
    <col min="14367" max="14380" width="3.88671875" style="39" customWidth="1"/>
    <col min="14381" max="14381" width="5.44140625" style="39" customWidth="1"/>
    <col min="14382" max="14382" width="3.88671875" style="39" customWidth="1"/>
    <col min="14383" max="14383" width="4.6640625" style="39" customWidth="1"/>
    <col min="14384" max="14389" width="3.88671875" style="39" customWidth="1"/>
    <col min="14390" max="14390" width="8.88671875" style="39" customWidth="1"/>
    <col min="14391" max="14391" width="7.88671875" style="39" customWidth="1"/>
    <col min="14392" max="14589" width="9.109375" style="39"/>
    <col min="14590" max="14590" width="5.88671875" style="39" customWidth="1"/>
    <col min="14591" max="14591" width="9.109375" style="39"/>
    <col min="14592" max="14592" width="27.6640625" style="39" customWidth="1"/>
    <col min="14593" max="14593" width="9.109375" style="39"/>
    <col min="14594" max="14610" width="3.88671875" style="39" customWidth="1"/>
    <col min="14611" max="14611" width="5.109375" style="39" customWidth="1"/>
    <col min="14612" max="14612" width="5" style="39" customWidth="1"/>
    <col min="14613" max="14613" width="4.5546875" style="39" customWidth="1"/>
    <col min="14614" max="14621" width="3.88671875" style="39" customWidth="1"/>
    <col min="14622" max="14622" width="3.5546875" style="39" customWidth="1"/>
    <col min="14623" max="14636" width="3.88671875" style="39" customWidth="1"/>
    <col min="14637" max="14637" width="5.44140625" style="39" customWidth="1"/>
    <col min="14638" max="14638" width="3.88671875" style="39" customWidth="1"/>
    <col min="14639" max="14639" width="4.6640625" style="39" customWidth="1"/>
    <col min="14640" max="14645" width="3.88671875" style="39" customWidth="1"/>
    <col min="14646" max="14646" width="8.88671875" style="39" customWidth="1"/>
    <col min="14647" max="14647" width="7.88671875" style="39" customWidth="1"/>
    <col min="14648" max="14845" width="9.109375" style="39"/>
    <col min="14846" max="14846" width="5.88671875" style="39" customWidth="1"/>
    <col min="14847" max="14847" width="9.109375" style="39"/>
    <col min="14848" max="14848" width="27.6640625" style="39" customWidth="1"/>
    <col min="14849" max="14849" width="9.109375" style="39"/>
    <col min="14850" max="14866" width="3.88671875" style="39" customWidth="1"/>
    <col min="14867" max="14867" width="5.109375" style="39" customWidth="1"/>
    <col min="14868" max="14868" width="5" style="39" customWidth="1"/>
    <col min="14869" max="14869" width="4.5546875" style="39" customWidth="1"/>
    <col min="14870" max="14877" width="3.88671875" style="39" customWidth="1"/>
    <col min="14878" max="14878" width="3.5546875" style="39" customWidth="1"/>
    <col min="14879" max="14892" width="3.88671875" style="39" customWidth="1"/>
    <col min="14893" max="14893" width="5.44140625" style="39" customWidth="1"/>
    <col min="14894" max="14894" width="3.88671875" style="39" customWidth="1"/>
    <col min="14895" max="14895" width="4.6640625" style="39" customWidth="1"/>
    <col min="14896" max="14901" width="3.88671875" style="39" customWidth="1"/>
    <col min="14902" max="14902" width="8.88671875" style="39" customWidth="1"/>
    <col min="14903" max="14903" width="7.88671875" style="39" customWidth="1"/>
    <col min="14904" max="15101" width="9.109375" style="39"/>
    <col min="15102" max="15102" width="5.88671875" style="39" customWidth="1"/>
    <col min="15103" max="15103" width="9.109375" style="39"/>
    <col min="15104" max="15104" width="27.6640625" style="39" customWidth="1"/>
    <col min="15105" max="15105" width="9.109375" style="39"/>
    <col min="15106" max="15122" width="3.88671875" style="39" customWidth="1"/>
    <col min="15123" max="15123" width="5.109375" style="39" customWidth="1"/>
    <col min="15124" max="15124" width="5" style="39" customWidth="1"/>
    <col min="15125" max="15125" width="4.5546875" style="39" customWidth="1"/>
    <col min="15126" max="15133" width="3.88671875" style="39" customWidth="1"/>
    <col min="15134" max="15134" width="3.5546875" style="39" customWidth="1"/>
    <col min="15135" max="15148" width="3.88671875" style="39" customWidth="1"/>
    <col min="15149" max="15149" width="5.44140625" style="39" customWidth="1"/>
    <col min="15150" max="15150" width="3.88671875" style="39" customWidth="1"/>
    <col min="15151" max="15151" width="4.6640625" style="39" customWidth="1"/>
    <col min="15152" max="15157" width="3.88671875" style="39" customWidth="1"/>
    <col min="15158" max="15158" width="8.88671875" style="39" customWidth="1"/>
    <col min="15159" max="15159" width="7.88671875" style="39" customWidth="1"/>
    <col min="15160" max="15357" width="9.109375" style="39"/>
    <col min="15358" max="15358" width="5.88671875" style="39" customWidth="1"/>
    <col min="15359" max="15359" width="9.109375" style="39"/>
    <col min="15360" max="15360" width="27.6640625" style="39" customWidth="1"/>
    <col min="15361" max="15361" width="9.109375" style="39"/>
    <col min="15362" max="15378" width="3.88671875" style="39" customWidth="1"/>
    <col min="15379" max="15379" width="5.109375" style="39" customWidth="1"/>
    <col min="15380" max="15380" width="5" style="39" customWidth="1"/>
    <col min="15381" max="15381" width="4.5546875" style="39" customWidth="1"/>
    <col min="15382" max="15389" width="3.88671875" style="39" customWidth="1"/>
    <col min="15390" max="15390" width="3.5546875" style="39" customWidth="1"/>
    <col min="15391" max="15404" width="3.88671875" style="39" customWidth="1"/>
    <col min="15405" max="15405" width="5.44140625" style="39" customWidth="1"/>
    <col min="15406" max="15406" width="3.88671875" style="39" customWidth="1"/>
    <col min="15407" max="15407" width="4.6640625" style="39" customWidth="1"/>
    <col min="15408" max="15413" width="3.88671875" style="39" customWidth="1"/>
    <col min="15414" max="15414" width="8.88671875" style="39" customWidth="1"/>
    <col min="15415" max="15415" width="7.88671875" style="39" customWidth="1"/>
    <col min="15416" max="15613" width="9.109375" style="39"/>
    <col min="15614" max="15614" width="5.88671875" style="39" customWidth="1"/>
    <col min="15615" max="15615" width="9.109375" style="39"/>
    <col min="15616" max="15616" width="27.6640625" style="39" customWidth="1"/>
    <col min="15617" max="15617" width="9.109375" style="39"/>
    <col min="15618" max="15634" width="3.88671875" style="39" customWidth="1"/>
    <col min="15635" max="15635" width="5.109375" style="39" customWidth="1"/>
    <col min="15636" max="15636" width="5" style="39" customWidth="1"/>
    <col min="15637" max="15637" width="4.5546875" style="39" customWidth="1"/>
    <col min="15638" max="15645" width="3.88671875" style="39" customWidth="1"/>
    <col min="15646" max="15646" width="3.5546875" style="39" customWidth="1"/>
    <col min="15647" max="15660" width="3.88671875" style="39" customWidth="1"/>
    <col min="15661" max="15661" width="5.44140625" style="39" customWidth="1"/>
    <col min="15662" max="15662" width="3.88671875" style="39" customWidth="1"/>
    <col min="15663" max="15663" width="4.6640625" style="39" customWidth="1"/>
    <col min="15664" max="15669" width="3.88671875" style="39" customWidth="1"/>
    <col min="15670" max="15670" width="8.88671875" style="39" customWidth="1"/>
    <col min="15671" max="15671" width="7.88671875" style="39" customWidth="1"/>
    <col min="15672" max="15869" width="9.109375" style="39"/>
    <col min="15870" max="15870" width="5.88671875" style="39" customWidth="1"/>
    <col min="15871" max="15871" width="9.109375" style="39"/>
    <col min="15872" max="15872" width="27.6640625" style="39" customWidth="1"/>
    <col min="15873" max="15873" width="9.109375" style="39"/>
    <col min="15874" max="15890" width="3.88671875" style="39" customWidth="1"/>
    <col min="15891" max="15891" width="5.109375" style="39" customWidth="1"/>
    <col min="15892" max="15892" width="5" style="39" customWidth="1"/>
    <col min="15893" max="15893" width="4.5546875" style="39" customWidth="1"/>
    <col min="15894" max="15901" width="3.88671875" style="39" customWidth="1"/>
    <col min="15902" max="15902" width="3.5546875" style="39" customWidth="1"/>
    <col min="15903" max="15916" width="3.88671875" style="39" customWidth="1"/>
    <col min="15917" max="15917" width="5.44140625" style="39" customWidth="1"/>
    <col min="15918" max="15918" width="3.88671875" style="39" customWidth="1"/>
    <col min="15919" max="15919" width="4.6640625" style="39" customWidth="1"/>
    <col min="15920" max="15925" width="3.88671875" style="39" customWidth="1"/>
    <col min="15926" max="15926" width="8.88671875" style="39" customWidth="1"/>
    <col min="15927" max="15927" width="7.88671875" style="39" customWidth="1"/>
    <col min="15928" max="16125" width="9.109375" style="39"/>
    <col min="16126" max="16126" width="5.88671875" style="39" customWidth="1"/>
    <col min="16127" max="16127" width="9.109375" style="39"/>
    <col min="16128" max="16128" width="27.6640625" style="39" customWidth="1"/>
    <col min="16129" max="16129" width="9.109375" style="39"/>
    <col min="16130" max="16146" width="3.88671875" style="39" customWidth="1"/>
    <col min="16147" max="16147" width="5.109375" style="39" customWidth="1"/>
    <col min="16148" max="16148" width="5" style="39" customWidth="1"/>
    <col min="16149" max="16149" width="4.5546875" style="39" customWidth="1"/>
    <col min="16150" max="16157" width="3.88671875" style="39" customWidth="1"/>
    <col min="16158" max="16158" width="3.5546875" style="39" customWidth="1"/>
    <col min="16159" max="16172" width="3.88671875" style="39" customWidth="1"/>
    <col min="16173" max="16173" width="5.44140625" style="39" customWidth="1"/>
    <col min="16174" max="16174" width="3.88671875" style="39" customWidth="1"/>
    <col min="16175" max="16175" width="4.6640625" style="39" customWidth="1"/>
    <col min="16176" max="16181" width="3.88671875" style="39" customWidth="1"/>
    <col min="16182" max="16182" width="8.88671875" style="39" customWidth="1"/>
    <col min="16183" max="16183" width="7.88671875" style="39" customWidth="1"/>
    <col min="16184" max="16384" width="9.109375" style="39"/>
  </cols>
  <sheetData>
    <row r="1" spans="2:60" ht="33" customHeight="1" thickBot="1" x14ac:dyDescent="0.35">
      <c r="B1" s="243" t="s">
        <v>110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W1" s="244"/>
      <c r="AX1" s="244"/>
      <c r="AY1" s="244"/>
      <c r="AZ1" s="244"/>
      <c r="BA1" s="244"/>
      <c r="BB1" s="244"/>
      <c r="BC1" s="244"/>
    </row>
    <row r="2" spans="2:60" ht="36.75" customHeight="1" x14ac:dyDescent="0.3">
      <c r="B2" s="269" t="s">
        <v>0</v>
      </c>
      <c r="C2" s="272" t="s">
        <v>1</v>
      </c>
      <c r="D2" s="236" t="s">
        <v>30</v>
      </c>
      <c r="E2" s="261"/>
      <c r="F2" s="261"/>
      <c r="G2" s="262"/>
      <c r="H2" s="232" t="s">
        <v>31</v>
      </c>
      <c r="I2" s="231" t="s">
        <v>32</v>
      </c>
      <c r="J2" s="231"/>
      <c r="K2" s="231"/>
      <c r="L2" s="232" t="s">
        <v>33</v>
      </c>
      <c r="M2" s="236" t="s">
        <v>34</v>
      </c>
      <c r="N2" s="237"/>
      <c r="O2" s="237"/>
      <c r="P2" s="238"/>
      <c r="Q2" s="231" t="s">
        <v>35</v>
      </c>
      <c r="R2" s="231"/>
      <c r="S2" s="231"/>
      <c r="T2" s="231"/>
      <c r="U2" s="232" t="s">
        <v>36</v>
      </c>
      <c r="V2" s="231" t="s">
        <v>37</v>
      </c>
      <c r="W2" s="231"/>
      <c r="X2" s="231"/>
      <c r="Y2" s="232" t="s">
        <v>38</v>
      </c>
      <c r="Z2" s="231" t="s">
        <v>39</v>
      </c>
      <c r="AA2" s="231"/>
      <c r="AB2" s="231"/>
      <c r="AC2" s="232" t="s">
        <v>40</v>
      </c>
      <c r="AD2" s="231" t="s">
        <v>41</v>
      </c>
      <c r="AE2" s="231"/>
      <c r="AF2" s="231"/>
      <c r="AG2" s="231"/>
      <c r="AH2" s="232" t="s">
        <v>42</v>
      </c>
      <c r="AI2" s="231" t="s">
        <v>43</v>
      </c>
      <c r="AJ2" s="231"/>
      <c r="AK2" s="231"/>
      <c r="AL2" s="232" t="s">
        <v>44</v>
      </c>
      <c r="AM2" s="236" t="s">
        <v>45</v>
      </c>
      <c r="AN2" s="237"/>
      <c r="AO2" s="237"/>
      <c r="AP2" s="238"/>
      <c r="AQ2" s="231" t="s">
        <v>46</v>
      </c>
      <c r="AR2" s="231"/>
      <c r="AS2" s="231"/>
      <c r="AT2" s="231"/>
      <c r="AU2" s="232" t="s">
        <v>47</v>
      </c>
      <c r="AV2" s="236" t="s">
        <v>2</v>
      </c>
      <c r="AW2" s="237"/>
      <c r="AX2" s="237"/>
      <c r="AY2" s="232" t="s">
        <v>48</v>
      </c>
      <c r="AZ2" s="231" t="s">
        <v>49</v>
      </c>
      <c r="BA2" s="231"/>
      <c r="BB2" s="231"/>
      <c r="BC2" s="236"/>
      <c r="BD2" s="263" t="s">
        <v>115</v>
      </c>
    </row>
    <row r="3" spans="2:60" ht="48" customHeight="1" x14ac:dyDescent="0.3">
      <c r="B3" s="270"/>
      <c r="C3" s="273"/>
      <c r="D3" s="235" t="s">
        <v>50</v>
      </c>
      <c r="E3" s="235" t="s">
        <v>51</v>
      </c>
      <c r="F3" s="235" t="s">
        <v>52</v>
      </c>
      <c r="G3" s="235" t="s">
        <v>53</v>
      </c>
      <c r="H3" s="233"/>
      <c r="I3" s="235" t="s">
        <v>54</v>
      </c>
      <c r="J3" s="235" t="s">
        <v>55</v>
      </c>
      <c r="K3" s="235" t="s">
        <v>56</v>
      </c>
      <c r="L3" s="233"/>
      <c r="M3" s="235" t="s">
        <v>57</v>
      </c>
      <c r="N3" s="235" t="s">
        <v>58</v>
      </c>
      <c r="O3" s="235" t="s">
        <v>59</v>
      </c>
      <c r="P3" s="235" t="s">
        <v>60</v>
      </c>
      <c r="Q3" s="235" t="s">
        <v>50</v>
      </c>
      <c r="R3" s="235" t="s">
        <v>51</v>
      </c>
      <c r="S3" s="235" t="s">
        <v>52</v>
      </c>
      <c r="T3" s="235" t="s">
        <v>53</v>
      </c>
      <c r="U3" s="233"/>
      <c r="V3" s="235" t="s">
        <v>61</v>
      </c>
      <c r="W3" s="235" t="s">
        <v>62</v>
      </c>
      <c r="X3" s="235" t="s">
        <v>63</v>
      </c>
      <c r="Y3" s="233"/>
      <c r="Z3" s="235" t="s">
        <v>64</v>
      </c>
      <c r="AA3" s="235" t="s">
        <v>65</v>
      </c>
      <c r="AB3" s="235" t="s">
        <v>66</v>
      </c>
      <c r="AC3" s="233"/>
      <c r="AD3" s="235" t="s">
        <v>64</v>
      </c>
      <c r="AE3" s="235" t="s">
        <v>65</v>
      </c>
      <c r="AF3" s="235" t="s">
        <v>66</v>
      </c>
      <c r="AG3" s="235" t="s">
        <v>67</v>
      </c>
      <c r="AH3" s="233"/>
      <c r="AI3" s="235" t="s">
        <v>54</v>
      </c>
      <c r="AJ3" s="235" t="s">
        <v>55</v>
      </c>
      <c r="AK3" s="235" t="s">
        <v>56</v>
      </c>
      <c r="AL3" s="233"/>
      <c r="AM3" s="235" t="s">
        <v>68</v>
      </c>
      <c r="AN3" s="235" t="s">
        <v>69</v>
      </c>
      <c r="AO3" s="235" t="s">
        <v>70</v>
      </c>
      <c r="AP3" s="235" t="s">
        <v>71</v>
      </c>
      <c r="AQ3" s="235" t="s">
        <v>50</v>
      </c>
      <c r="AR3" s="235" t="s">
        <v>51</v>
      </c>
      <c r="AS3" s="235" t="s">
        <v>52</v>
      </c>
      <c r="AT3" s="235" t="s">
        <v>53</v>
      </c>
      <c r="AU3" s="233"/>
      <c r="AV3" s="235" t="s">
        <v>54</v>
      </c>
      <c r="AW3" s="235" t="s">
        <v>55</v>
      </c>
      <c r="AX3" s="235" t="s">
        <v>56</v>
      </c>
      <c r="AY3" s="233"/>
      <c r="AZ3" s="240" t="s">
        <v>72</v>
      </c>
      <c r="BA3" s="240" t="s">
        <v>73</v>
      </c>
      <c r="BB3" s="240" t="s">
        <v>74</v>
      </c>
      <c r="BC3" s="239" t="s">
        <v>75</v>
      </c>
      <c r="BD3" s="264"/>
    </row>
    <row r="4" spans="2:60" ht="48" customHeight="1" x14ac:dyDescent="0.3">
      <c r="B4" s="270"/>
      <c r="C4" s="273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40"/>
      <c r="BA4" s="240"/>
      <c r="BB4" s="240"/>
      <c r="BC4" s="239"/>
      <c r="BD4" s="264"/>
    </row>
    <row r="5" spans="2:60" ht="16.2" thickBot="1" x14ac:dyDescent="0.35">
      <c r="B5" s="270"/>
      <c r="C5" s="273"/>
      <c r="D5" s="253" t="s">
        <v>3</v>
      </c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/>
      <c r="BA5" s="254"/>
      <c r="BB5" s="254"/>
      <c r="BC5" s="266"/>
      <c r="BD5" s="265"/>
    </row>
    <row r="6" spans="2:60" s="61" customFormat="1" ht="24.75" customHeight="1" thickBot="1" x14ac:dyDescent="0.35">
      <c r="B6" s="271"/>
      <c r="C6" s="274"/>
      <c r="D6" s="67">
        <v>1</v>
      </c>
      <c r="E6" s="68">
        <v>2</v>
      </c>
      <c r="F6" s="68">
        <v>3</v>
      </c>
      <c r="G6" s="68">
        <v>4</v>
      </c>
      <c r="H6" s="68">
        <v>5</v>
      </c>
      <c r="I6" s="68">
        <v>6</v>
      </c>
      <c r="J6" s="68">
        <v>7</v>
      </c>
      <c r="K6" s="69">
        <v>8</v>
      </c>
      <c r="L6" s="69">
        <v>9</v>
      </c>
      <c r="M6" s="69">
        <v>10</v>
      </c>
      <c r="N6" s="69">
        <v>11</v>
      </c>
      <c r="O6" s="69">
        <v>12</v>
      </c>
      <c r="P6" s="69">
        <v>13</v>
      </c>
      <c r="Q6" s="69">
        <v>14</v>
      </c>
      <c r="R6" s="69">
        <v>15</v>
      </c>
      <c r="S6" s="69">
        <v>16</v>
      </c>
      <c r="T6" s="69">
        <v>17</v>
      </c>
      <c r="U6" s="69">
        <v>18</v>
      </c>
      <c r="V6" s="69">
        <v>19</v>
      </c>
      <c r="W6" s="69">
        <v>20</v>
      </c>
      <c r="X6" s="69">
        <v>21</v>
      </c>
      <c r="Y6" s="69">
        <v>22</v>
      </c>
      <c r="Z6" s="69">
        <v>23</v>
      </c>
      <c r="AA6" s="69">
        <v>24</v>
      </c>
      <c r="AB6" s="69">
        <v>25</v>
      </c>
      <c r="AC6" s="69">
        <v>26</v>
      </c>
      <c r="AD6" s="69">
        <v>27</v>
      </c>
      <c r="AE6" s="69">
        <v>28</v>
      </c>
      <c r="AF6" s="69">
        <v>29</v>
      </c>
      <c r="AG6" s="69">
        <v>30</v>
      </c>
      <c r="AH6" s="69">
        <v>31</v>
      </c>
      <c r="AI6" s="69">
        <v>32</v>
      </c>
      <c r="AJ6" s="69">
        <v>33</v>
      </c>
      <c r="AK6" s="69">
        <v>34</v>
      </c>
      <c r="AL6" s="69">
        <v>35</v>
      </c>
      <c r="AM6" s="69">
        <v>36</v>
      </c>
      <c r="AN6" s="69">
        <v>37</v>
      </c>
      <c r="AO6" s="69">
        <v>38</v>
      </c>
      <c r="AP6" s="69">
        <v>39</v>
      </c>
      <c r="AQ6" s="69">
        <v>40</v>
      </c>
      <c r="AR6" s="69">
        <v>41</v>
      </c>
      <c r="AS6" s="69">
        <v>42</v>
      </c>
      <c r="AT6" s="47">
        <v>43</v>
      </c>
      <c r="AU6" s="55">
        <v>44</v>
      </c>
      <c r="AV6" s="47">
        <v>45</v>
      </c>
      <c r="AW6" s="47">
        <v>46</v>
      </c>
      <c r="AX6" s="47">
        <v>47</v>
      </c>
      <c r="AY6" s="47">
        <v>48</v>
      </c>
      <c r="AZ6" s="47">
        <v>49</v>
      </c>
      <c r="BA6" s="57">
        <v>50</v>
      </c>
      <c r="BB6" s="152">
        <v>51</v>
      </c>
      <c r="BC6" s="48">
        <v>52</v>
      </c>
      <c r="BD6" s="213"/>
      <c r="BE6" s="19"/>
      <c r="BF6" s="19"/>
      <c r="BG6" s="19"/>
      <c r="BH6" s="19"/>
    </row>
    <row r="7" spans="2:60" s="105" customFormat="1" ht="32.25" customHeight="1" thickBot="1" x14ac:dyDescent="0.4">
      <c r="B7" s="185" t="s">
        <v>125</v>
      </c>
      <c r="C7" s="189" t="s">
        <v>4</v>
      </c>
      <c r="D7" s="94">
        <v>1</v>
      </c>
      <c r="E7" s="94">
        <v>1</v>
      </c>
      <c r="F7" s="94">
        <v>1</v>
      </c>
      <c r="G7" s="94">
        <v>1</v>
      </c>
      <c r="H7" s="94">
        <v>1</v>
      </c>
      <c r="I7" s="94">
        <v>1</v>
      </c>
      <c r="J7" s="94">
        <v>1</v>
      </c>
      <c r="K7" s="94">
        <v>1</v>
      </c>
      <c r="L7" s="94">
        <v>1</v>
      </c>
      <c r="M7" s="94">
        <v>1</v>
      </c>
      <c r="N7" s="94">
        <v>1</v>
      </c>
      <c r="O7" s="94">
        <v>1</v>
      </c>
      <c r="P7" s="94">
        <v>1</v>
      </c>
      <c r="Q7" s="94">
        <v>1</v>
      </c>
      <c r="R7" s="94">
        <v>1</v>
      </c>
      <c r="S7" s="94">
        <v>1</v>
      </c>
      <c r="T7" s="94">
        <v>1</v>
      </c>
      <c r="U7" s="129"/>
      <c r="V7" s="129">
        <f>SUM(D7:T7)</f>
        <v>17</v>
      </c>
      <c r="W7" s="134">
        <v>2</v>
      </c>
      <c r="X7" s="178">
        <v>2</v>
      </c>
      <c r="Y7" s="178">
        <v>2</v>
      </c>
      <c r="Z7" s="178">
        <v>2</v>
      </c>
      <c r="AA7" s="178">
        <v>2</v>
      </c>
      <c r="AB7" s="178">
        <v>2</v>
      </c>
      <c r="AC7" s="178">
        <v>2</v>
      </c>
      <c r="AD7" s="178">
        <v>2</v>
      </c>
      <c r="AE7" s="178">
        <v>2</v>
      </c>
      <c r="AF7" s="178">
        <v>2</v>
      </c>
      <c r="AG7" s="178">
        <v>2</v>
      </c>
      <c r="AH7" s="178">
        <v>2</v>
      </c>
      <c r="AI7" s="178">
        <v>2</v>
      </c>
      <c r="AJ7" s="178">
        <v>2</v>
      </c>
      <c r="AK7" s="178">
        <v>2</v>
      </c>
      <c r="AL7" s="178">
        <v>2</v>
      </c>
      <c r="AM7" s="178">
        <v>2</v>
      </c>
      <c r="AN7" s="178">
        <v>2</v>
      </c>
      <c r="AO7" s="178">
        <v>2</v>
      </c>
      <c r="AP7" s="178">
        <v>2</v>
      </c>
      <c r="AQ7" s="178">
        <v>2</v>
      </c>
      <c r="AR7" s="178">
        <v>2</v>
      </c>
      <c r="AS7" s="198" t="s">
        <v>5</v>
      </c>
      <c r="AT7" s="199"/>
      <c r="AU7" s="133"/>
      <c r="AV7" s="129">
        <f>SUM(W7:AU7)</f>
        <v>44</v>
      </c>
      <c r="AW7" s="129"/>
      <c r="AX7" s="129"/>
      <c r="AY7" s="129"/>
      <c r="AZ7" s="129"/>
      <c r="BA7" s="129"/>
      <c r="BB7" s="177"/>
      <c r="BC7" s="214"/>
      <c r="BD7" s="212">
        <f>SUM(AV7,V7)</f>
        <v>61</v>
      </c>
      <c r="BE7" s="104"/>
      <c r="BF7" s="104"/>
      <c r="BG7" s="104"/>
      <c r="BH7" s="104"/>
    </row>
    <row r="8" spans="2:60" s="110" customFormat="1" ht="33" customHeight="1" thickBot="1" x14ac:dyDescent="0.4">
      <c r="B8" s="185" t="s">
        <v>126</v>
      </c>
      <c r="C8" s="188" t="s">
        <v>6</v>
      </c>
      <c r="D8" s="94">
        <v>2</v>
      </c>
      <c r="E8" s="96">
        <v>2</v>
      </c>
      <c r="F8" s="96">
        <v>2</v>
      </c>
      <c r="G8" s="96">
        <v>2</v>
      </c>
      <c r="H8" s="96">
        <v>2</v>
      </c>
      <c r="I8" s="96">
        <v>2</v>
      </c>
      <c r="J8" s="96">
        <v>2</v>
      </c>
      <c r="K8" s="96">
        <v>2</v>
      </c>
      <c r="L8" s="96">
        <v>2</v>
      </c>
      <c r="M8" s="96">
        <v>2</v>
      </c>
      <c r="N8" s="96">
        <v>2</v>
      </c>
      <c r="O8" s="96">
        <v>2</v>
      </c>
      <c r="P8" s="96">
        <v>2</v>
      </c>
      <c r="Q8" s="96">
        <v>2</v>
      </c>
      <c r="R8" s="96">
        <v>2</v>
      </c>
      <c r="S8" s="96">
        <v>2</v>
      </c>
      <c r="T8" s="96">
        <v>2</v>
      </c>
      <c r="U8" s="130"/>
      <c r="V8" s="79">
        <f>SUM(D8:U8)</f>
        <v>34</v>
      </c>
      <c r="W8" s="100">
        <v>2</v>
      </c>
      <c r="X8" s="100">
        <v>2</v>
      </c>
      <c r="Y8" s="100">
        <v>2</v>
      </c>
      <c r="Z8" s="100">
        <v>2</v>
      </c>
      <c r="AA8" s="100">
        <v>2</v>
      </c>
      <c r="AB8" s="100">
        <v>2</v>
      </c>
      <c r="AC8" s="100">
        <v>2</v>
      </c>
      <c r="AD8" s="100">
        <v>2</v>
      </c>
      <c r="AE8" s="100">
        <v>2</v>
      </c>
      <c r="AF8" s="100">
        <v>2</v>
      </c>
      <c r="AG8" s="100">
        <v>2</v>
      </c>
      <c r="AH8" s="100">
        <v>2</v>
      </c>
      <c r="AI8" s="100">
        <v>2</v>
      </c>
      <c r="AJ8" s="100">
        <v>2</v>
      </c>
      <c r="AK8" s="100">
        <v>2</v>
      </c>
      <c r="AL8" s="100">
        <v>2</v>
      </c>
      <c r="AM8" s="100">
        <v>2</v>
      </c>
      <c r="AN8" s="100">
        <v>2</v>
      </c>
      <c r="AO8" s="100">
        <v>2</v>
      </c>
      <c r="AP8" s="100">
        <v>2</v>
      </c>
      <c r="AQ8" s="100">
        <v>2</v>
      </c>
      <c r="AR8" s="100">
        <v>2</v>
      </c>
      <c r="AS8" s="108"/>
      <c r="AT8" s="90"/>
      <c r="AU8" s="130" t="s">
        <v>84</v>
      </c>
      <c r="AV8" s="79">
        <f>SUM(W8:AU8)</f>
        <v>44</v>
      </c>
      <c r="AW8" s="86"/>
      <c r="AX8" s="79"/>
      <c r="AY8" s="79"/>
      <c r="AZ8" s="79"/>
      <c r="BA8" s="79"/>
      <c r="BB8" s="86"/>
      <c r="BC8" s="208"/>
      <c r="BD8" s="107">
        <f>SUM(V8,AV8)</f>
        <v>78</v>
      </c>
      <c r="BE8" s="109"/>
      <c r="BF8" s="109"/>
      <c r="BG8" s="109"/>
      <c r="BH8" s="109"/>
    </row>
    <row r="9" spans="2:60" s="110" customFormat="1" ht="33" customHeight="1" thickBot="1" x14ac:dyDescent="0.4">
      <c r="B9" s="185" t="s">
        <v>127</v>
      </c>
      <c r="C9" s="189" t="s">
        <v>7</v>
      </c>
      <c r="D9" s="94">
        <v>2</v>
      </c>
      <c r="E9" s="96">
        <v>2</v>
      </c>
      <c r="F9" s="96">
        <v>2</v>
      </c>
      <c r="G9" s="96">
        <v>2</v>
      </c>
      <c r="H9" s="96">
        <v>2</v>
      </c>
      <c r="I9" s="96">
        <v>2</v>
      </c>
      <c r="J9" s="96">
        <v>2</v>
      </c>
      <c r="K9" s="96">
        <v>2</v>
      </c>
      <c r="L9" s="96">
        <v>2</v>
      </c>
      <c r="M9" s="96">
        <v>2</v>
      </c>
      <c r="N9" s="96">
        <v>2</v>
      </c>
      <c r="O9" s="96">
        <v>2</v>
      </c>
      <c r="P9" s="96">
        <v>2</v>
      </c>
      <c r="Q9" s="96">
        <v>2</v>
      </c>
      <c r="R9" s="96">
        <v>2</v>
      </c>
      <c r="S9" s="96">
        <v>2</v>
      </c>
      <c r="T9" s="96">
        <v>2</v>
      </c>
      <c r="U9" s="127"/>
      <c r="V9" s="86">
        <f t="shared" ref="V9:V22" si="0">SUM(D9:T9)</f>
        <v>34</v>
      </c>
      <c r="W9" s="106">
        <v>2</v>
      </c>
      <c r="X9" s="106">
        <v>2</v>
      </c>
      <c r="Y9" s="106">
        <v>2</v>
      </c>
      <c r="Z9" s="106">
        <v>2</v>
      </c>
      <c r="AA9" s="106">
        <v>2</v>
      </c>
      <c r="AB9" s="106">
        <v>2</v>
      </c>
      <c r="AC9" s="106">
        <v>2</v>
      </c>
      <c r="AD9" s="106">
        <v>2</v>
      </c>
      <c r="AE9" s="106">
        <v>2</v>
      </c>
      <c r="AF9" s="106">
        <v>2</v>
      </c>
      <c r="AG9" s="106">
        <v>2</v>
      </c>
      <c r="AH9" s="106">
        <v>2</v>
      </c>
      <c r="AI9" s="106">
        <v>2</v>
      </c>
      <c r="AJ9" s="106">
        <v>2</v>
      </c>
      <c r="AK9" s="106">
        <v>2</v>
      </c>
      <c r="AL9" s="106">
        <v>2</v>
      </c>
      <c r="AM9" s="106">
        <v>2</v>
      </c>
      <c r="AN9" s="106">
        <v>2</v>
      </c>
      <c r="AO9" s="106">
        <v>2</v>
      </c>
      <c r="AP9" s="106">
        <v>2</v>
      </c>
      <c r="AQ9" s="106">
        <v>2</v>
      </c>
      <c r="AR9" s="106">
        <v>2</v>
      </c>
      <c r="AS9" s="96"/>
      <c r="AT9" s="97"/>
      <c r="AU9" s="86" t="s">
        <v>28</v>
      </c>
      <c r="AV9" s="86">
        <f>SUM(W9:AU9)</f>
        <v>44</v>
      </c>
      <c r="AW9" s="127"/>
      <c r="AX9" s="86"/>
      <c r="AY9" s="86"/>
      <c r="AZ9" s="86"/>
      <c r="BA9" s="86"/>
      <c r="BB9" s="86"/>
      <c r="BC9" s="208"/>
      <c r="BD9" s="111">
        <f>SUM(V9,AV9)</f>
        <v>78</v>
      </c>
      <c r="BE9" s="88"/>
      <c r="BF9" s="109"/>
      <c r="BG9" s="109"/>
      <c r="BH9" s="109"/>
    </row>
    <row r="10" spans="2:60" s="110" customFormat="1" ht="33" customHeight="1" thickBot="1" x14ac:dyDescent="0.4">
      <c r="B10" s="185" t="s">
        <v>128</v>
      </c>
      <c r="C10" s="188" t="s">
        <v>137</v>
      </c>
      <c r="D10" s="94">
        <v>4</v>
      </c>
      <c r="E10" s="94">
        <v>4</v>
      </c>
      <c r="F10" s="94">
        <v>4</v>
      </c>
      <c r="G10" s="94">
        <v>4</v>
      </c>
      <c r="H10" s="94">
        <v>4</v>
      </c>
      <c r="I10" s="94">
        <v>4</v>
      </c>
      <c r="J10" s="94">
        <v>4</v>
      </c>
      <c r="K10" s="94">
        <v>4</v>
      </c>
      <c r="L10" s="94">
        <v>4</v>
      </c>
      <c r="M10" s="94">
        <v>4</v>
      </c>
      <c r="N10" s="94">
        <v>4</v>
      </c>
      <c r="O10" s="94">
        <v>4</v>
      </c>
      <c r="P10" s="94">
        <v>4</v>
      </c>
      <c r="Q10" s="94">
        <v>4</v>
      </c>
      <c r="R10" s="94">
        <v>4</v>
      </c>
      <c r="S10" s="94">
        <v>4</v>
      </c>
      <c r="T10" s="94">
        <v>4</v>
      </c>
      <c r="U10" s="85"/>
      <c r="V10" s="86">
        <f>SUM(D10:U10)</f>
        <v>68</v>
      </c>
      <c r="W10" s="90">
        <v>4</v>
      </c>
      <c r="X10" s="90">
        <v>4</v>
      </c>
      <c r="Y10" s="90">
        <v>4</v>
      </c>
      <c r="Z10" s="90">
        <v>4</v>
      </c>
      <c r="AA10" s="90">
        <v>4</v>
      </c>
      <c r="AB10" s="90">
        <v>4</v>
      </c>
      <c r="AC10" s="90">
        <v>4</v>
      </c>
      <c r="AD10" s="90">
        <v>4</v>
      </c>
      <c r="AE10" s="90">
        <v>4</v>
      </c>
      <c r="AF10" s="90">
        <v>4</v>
      </c>
      <c r="AG10" s="90">
        <v>4</v>
      </c>
      <c r="AH10" s="90">
        <v>4</v>
      </c>
      <c r="AI10" s="90">
        <v>4</v>
      </c>
      <c r="AJ10" s="90">
        <v>4</v>
      </c>
      <c r="AK10" s="90">
        <v>4</v>
      </c>
      <c r="AL10" s="90">
        <v>4</v>
      </c>
      <c r="AM10" s="90">
        <v>4</v>
      </c>
      <c r="AN10" s="90">
        <v>4</v>
      </c>
      <c r="AO10" s="90">
        <v>4</v>
      </c>
      <c r="AP10" s="90">
        <v>4</v>
      </c>
      <c r="AQ10" s="90">
        <v>4</v>
      </c>
      <c r="AR10" s="90">
        <v>4</v>
      </c>
      <c r="AS10" s="148" t="s">
        <v>5</v>
      </c>
      <c r="AT10" s="200"/>
      <c r="AU10" s="86"/>
      <c r="AV10" s="86">
        <f>SUM(W10:AS10)</f>
        <v>88</v>
      </c>
      <c r="AW10" s="147"/>
      <c r="AX10" s="86"/>
      <c r="AY10" s="86"/>
      <c r="AZ10" s="86"/>
      <c r="BA10" s="86"/>
      <c r="BB10" s="86"/>
      <c r="BC10" s="208"/>
      <c r="BD10" s="111">
        <f>SUM(V10,AV10,)</f>
        <v>156</v>
      </c>
      <c r="BE10" s="88"/>
      <c r="BF10" s="109"/>
      <c r="BG10" s="109"/>
      <c r="BH10" s="109"/>
    </row>
    <row r="11" spans="2:60" s="110" customFormat="1" ht="33" customHeight="1" thickBot="1" x14ac:dyDescent="0.4">
      <c r="B11" s="185" t="s">
        <v>129</v>
      </c>
      <c r="C11" s="189" t="s">
        <v>8</v>
      </c>
      <c r="D11" s="94">
        <v>2</v>
      </c>
      <c r="E11" s="96">
        <v>2</v>
      </c>
      <c r="F11" s="96">
        <v>2</v>
      </c>
      <c r="G11" s="96">
        <v>2</v>
      </c>
      <c r="H11" s="96">
        <v>2</v>
      </c>
      <c r="I11" s="96">
        <v>2</v>
      </c>
      <c r="J11" s="96">
        <v>2</v>
      </c>
      <c r="K11" s="96">
        <v>2</v>
      </c>
      <c r="L11" s="96">
        <v>2</v>
      </c>
      <c r="M11" s="96">
        <v>2</v>
      </c>
      <c r="N11" s="96">
        <v>2</v>
      </c>
      <c r="O11" s="96">
        <v>2</v>
      </c>
      <c r="P11" s="96">
        <v>2</v>
      </c>
      <c r="Q11" s="96">
        <v>2</v>
      </c>
      <c r="R11" s="96">
        <v>2</v>
      </c>
      <c r="S11" s="96">
        <v>2</v>
      </c>
      <c r="T11" s="96">
        <v>2</v>
      </c>
      <c r="U11" s="85"/>
      <c r="V11" s="86">
        <f t="shared" si="0"/>
        <v>34</v>
      </c>
      <c r="W11" s="90">
        <v>2</v>
      </c>
      <c r="X11" s="90">
        <v>2</v>
      </c>
      <c r="Y11" s="90">
        <v>2</v>
      </c>
      <c r="Z11" s="90">
        <v>2</v>
      </c>
      <c r="AA11" s="90">
        <v>2</v>
      </c>
      <c r="AB11" s="90">
        <v>2</v>
      </c>
      <c r="AC11" s="90">
        <v>2</v>
      </c>
      <c r="AD11" s="90">
        <v>2</v>
      </c>
      <c r="AE11" s="90">
        <v>2</v>
      </c>
      <c r="AF11" s="90">
        <v>2</v>
      </c>
      <c r="AG11" s="90">
        <v>2</v>
      </c>
      <c r="AH11" s="90">
        <v>2</v>
      </c>
      <c r="AI11" s="90">
        <v>2</v>
      </c>
      <c r="AJ11" s="90">
        <v>2</v>
      </c>
      <c r="AK11" s="90">
        <v>2</v>
      </c>
      <c r="AL11" s="90">
        <v>2</v>
      </c>
      <c r="AM11" s="90">
        <v>2</v>
      </c>
      <c r="AN11" s="90">
        <v>2</v>
      </c>
      <c r="AO11" s="90">
        <v>2</v>
      </c>
      <c r="AP11" s="90">
        <v>2</v>
      </c>
      <c r="AQ11" s="90">
        <v>2</v>
      </c>
      <c r="AR11" s="90">
        <v>2</v>
      </c>
      <c r="AS11" s="95"/>
      <c r="AT11" s="113"/>
      <c r="AU11" s="183" t="s">
        <v>28</v>
      </c>
      <c r="AV11" s="86">
        <f>SUM(W11:AU11)</f>
        <v>44</v>
      </c>
      <c r="AW11" s="86"/>
      <c r="AX11" s="86"/>
      <c r="AY11" s="86"/>
      <c r="AZ11" s="86"/>
      <c r="BA11" s="86"/>
      <c r="BB11" s="86"/>
      <c r="BC11" s="208"/>
      <c r="BD11" s="111">
        <f>SUM(V11,AV11)</f>
        <v>78</v>
      </c>
      <c r="BE11" s="88"/>
      <c r="BF11" s="109"/>
      <c r="BG11" s="109"/>
      <c r="BH11" s="109"/>
    </row>
    <row r="12" spans="2:60" s="110" customFormat="1" ht="33" customHeight="1" thickBot="1" x14ac:dyDescent="0.4">
      <c r="B12" s="185" t="s">
        <v>130</v>
      </c>
      <c r="C12" s="188" t="s">
        <v>12</v>
      </c>
      <c r="D12" s="94">
        <v>2</v>
      </c>
      <c r="E12" s="94">
        <v>2</v>
      </c>
      <c r="F12" s="94">
        <v>2</v>
      </c>
      <c r="G12" s="94">
        <v>2</v>
      </c>
      <c r="H12" s="94">
        <v>2</v>
      </c>
      <c r="I12" s="94">
        <v>2</v>
      </c>
      <c r="J12" s="94">
        <v>2</v>
      </c>
      <c r="K12" s="94">
        <v>2</v>
      </c>
      <c r="L12" s="94">
        <v>2</v>
      </c>
      <c r="M12" s="94">
        <v>2</v>
      </c>
      <c r="N12" s="94">
        <v>2</v>
      </c>
      <c r="O12" s="94">
        <v>2</v>
      </c>
      <c r="P12" s="94">
        <v>2</v>
      </c>
      <c r="Q12" s="94">
        <v>2</v>
      </c>
      <c r="R12" s="94">
        <v>2</v>
      </c>
      <c r="S12" s="94">
        <v>2</v>
      </c>
      <c r="T12" s="94">
        <v>2</v>
      </c>
      <c r="U12" s="85" t="s">
        <v>84</v>
      </c>
      <c r="V12" s="86">
        <f>SUM(D12:T12)</f>
        <v>34</v>
      </c>
      <c r="W12" s="90">
        <v>3</v>
      </c>
      <c r="X12" s="90">
        <v>3</v>
      </c>
      <c r="Y12" s="90">
        <v>3</v>
      </c>
      <c r="Z12" s="90">
        <v>3</v>
      </c>
      <c r="AA12" s="90">
        <v>3</v>
      </c>
      <c r="AB12" s="90">
        <v>3</v>
      </c>
      <c r="AC12" s="90">
        <v>3</v>
      </c>
      <c r="AD12" s="90">
        <v>3</v>
      </c>
      <c r="AE12" s="90">
        <v>3</v>
      </c>
      <c r="AF12" s="90">
        <v>3</v>
      </c>
      <c r="AG12" s="90">
        <v>3</v>
      </c>
      <c r="AH12" s="90">
        <v>3</v>
      </c>
      <c r="AI12" s="90">
        <v>3</v>
      </c>
      <c r="AJ12" s="90">
        <v>3</v>
      </c>
      <c r="AK12" s="90">
        <v>3</v>
      </c>
      <c r="AL12" s="90">
        <v>3</v>
      </c>
      <c r="AM12" s="90">
        <v>3</v>
      </c>
      <c r="AN12" s="90">
        <v>3</v>
      </c>
      <c r="AO12" s="90">
        <v>3</v>
      </c>
      <c r="AP12" s="90">
        <v>3</v>
      </c>
      <c r="AQ12" s="90">
        <v>3</v>
      </c>
      <c r="AR12" s="90">
        <v>3</v>
      </c>
      <c r="AS12" s="93"/>
      <c r="AT12" s="113"/>
      <c r="AU12" s="183" t="s">
        <v>28</v>
      </c>
      <c r="AV12" s="86">
        <f>SUM(W12:AU12)</f>
        <v>66</v>
      </c>
      <c r="AW12" s="86"/>
      <c r="AX12" s="86"/>
      <c r="AY12" s="86"/>
      <c r="AZ12" s="86"/>
      <c r="BA12" s="86"/>
      <c r="BB12" s="86"/>
      <c r="BC12" s="208"/>
      <c r="BD12" s="111">
        <f>SUM(V12,AV12)</f>
        <v>100</v>
      </c>
      <c r="BE12" s="88"/>
      <c r="BF12" s="109"/>
      <c r="BG12" s="109"/>
      <c r="BH12" s="109"/>
    </row>
    <row r="13" spans="2:60" s="110" customFormat="1" ht="33" customHeight="1" thickBot="1" x14ac:dyDescent="0.4">
      <c r="B13" s="185" t="s">
        <v>133</v>
      </c>
      <c r="C13" s="188" t="s">
        <v>138</v>
      </c>
      <c r="D13" s="94">
        <v>1</v>
      </c>
      <c r="E13" s="94">
        <v>1</v>
      </c>
      <c r="F13" s="94">
        <v>1</v>
      </c>
      <c r="G13" s="94">
        <v>1</v>
      </c>
      <c r="H13" s="94">
        <v>1</v>
      </c>
      <c r="I13" s="94">
        <v>1</v>
      </c>
      <c r="J13" s="94">
        <v>1</v>
      </c>
      <c r="K13" s="94">
        <v>1</v>
      </c>
      <c r="L13" s="94">
        <v>1</v>
      </c>
      <c r="M13" s="94">
        <v>1</v>
      </c>
      <c r="N13" s="94">
        <v>1</v>
      </c>
      <c r="O13" s="94">
        <v>1</v>
      </c>
      <c r="P13" s="94">
        <v>1</v>
      </c>
      <c r="Q13" s="94">
        <v>1</v>
      </c>
      <c r="R13" s="94">
        <v>1</v>
      </c>
      <c r="S13" s="94">
        <v>1</v>
      </c>
      <c r="T13" s="94">
        <v>1</v>
      </c>
      <c r="U13" s="156"/>
      <c r="V13" s="86">
        <f t="shared" si="0"/>
        <v>17</v>
      </c>
      <c r="W13" s="90">
        <v>2</v>
      </c>
      <c r="X13" s="90">
        <v>1</v>
      </c>
      <c r="Y13" s="90">
        <v>1</v>
      </c>
      <c r="Z13" s="90">
        <v>1</v>
      </c>
      <c r="AA13" s="90">
        <v>1</v>
      </c>
      <c r="AB13" s="90">
        <v>1</v>
      </c>
      <c r="AC13" s="90">
        <v>1</v>
      </c>
      <c r="AD13" s="90">
        <v>1</v>
      </c>
      <c r="AE13" s="90">
        <v>1</v>
      </c>
      <c r="AF13" s="90">
        <v>1</v>
      </c>
      <c r="AG13" s="90">
        <v>1</v>
      </c>
      <c r="AH13" s="90">
        <v>1</v>
      </c>
      <c r="AI13" s="90">
        <v>1</v>
      </c>
      <c r="AJ13" s="90">
        <v>1</v>
      </c>
      <c r="AK13" s="90">
        <v>1</v>
      </c>
      <c r="AL13" s="90">
        <v>1</v>
      </c>
      <c r="AM13" s="90">
        <v>1</v>
      </c>
      <c r="AN13" s="90">
        <v>1</v>
      </c>
      <c r="AO13" s="90">
        <v>1</v>
      </c>
      <c r="AP13" s="90">
        <v>1</v>
      </c>
      <c r="AQ13" s="90">
        <v>1</v>
      </c>
      <c r="AR13" s="90">
        <v>1</v>
      </c>
      <c r="AS13" s="93"/>
      <c r="AT13" s="187"/>
      <c r="AU13" s="183" t="s">
        <v>28</v>
      </c>
      <c r="AV13" s="86">
        <f>SUM(W13:AU13)</f>
        <v>23</v>
      </c>
      <c r="AW13" s="86"/>
      <c r="AX13" s="86"/>
      <c r="AY13" s="86"/>
      <c r="AZ13" s="86"/>
      <c r="BA13" s="86"/>
      <c r="BB13" s="86"/>
      <c r="BC13" s="208"/>
      <c r="BD13" s="111"/>
      <c r="BE13" s="88"/>
      <c r="BF13" s="109"/>
      <c r="BG13" s="109"/>
      <c r="BH13" s="109"/>
    </row>
    <row r="14" spans="2:60" s="110" customFormat="1" ht="33" customHeight="1" thickBot="1" x14ac:dyDescent="0.4">
      <c r="B14" s="184" t="s">
        <v>134</v>
      </c>
      <c r="C14" s="188" t="s">
        <v>13</v>
      </c>
      <c r="D14" s="187">
        <v>4</v>
      </c>
      <c r="E14" s="187">
        <v>4</v>
      </c>
      <c r="F14" s="187">
        <v>4</v>
      </c>
      <c r="G14" s="187">
        <v>4</v>
      </c>
      <c r="H14" s="187">
        <v>4</v>
      </c>
      <c r="I14" s="187">
        <v>4</v>
      </c>
      <c r="J14" s="187">
        <v>4</v>
      </c>
      <c r="K14" s="187">
        <v>4</v>
      </c>
      <c r="L14" s="187">
        <v>4</v>
      </c>
      <c r="M14" s="187">
        <v>4</v>
      </c>
      <c r="N14" s="187">
        <v>4</v>
      </c>
      <c r="O14" s="187">
        <v>4</v>
      </c>
      <c r="P14" s="187">
        <v>4</v>
      </c>
      <c r="Q14" s="187">
        <v>4</v>
      </c>
      <c r="R14" s="187">
        <v>4</v>
      </c>
      <c r="S14" s="187">
        <v>4</v>
      </c>
      <c r="T14" s="187">
        <v>4</v>
      </c>
      <c r="U14" s="114"/>
      <c r="V14" s="86">
        <f>SUM(D14:T14)</f>
        <v>68</v>
      </c>
      <c r="W14" s="96">
        <v>3</v>
      </c>
      <c r="X14" s="96">
        <v>3</v>
      </c>
      <c r="Y14" s="96">
        <v>3</v>
      </c>
      <c r="Z14" s="96">
        <v>3</v>
      </c>
      <c r="AA14" s="96">
        <v>3</v>
      </c>
      <c r="AB14" s="96">
        <v>3</v>
      </c>
      <c r="AC14" s="96">
        <v>3</v>
      </c>
      <c r="AD14" s="96">
        <v>3</v>
      </c>
      <c r="AE14" s="96">
        <v>3</v>
      </c>
      <c r="AF14" s="96">
        <v>3</v>
      </c>
      <c r="AG14" s="96">
        <v>3</v>
      </c>
      <c r="AH14" s="96">
        <v>3</v>
      </c>
      <c r="AI14" s="96">
        <v>3</v>
      </c>
      <c r="AJ14" s="96">
        <v>3</v>
      </c>
      <c r="AK14" s="96">
        <v>3</v>
      </c>
      <c r="AL14" s="96">
        <v>3</v>
      </c>
      <c r="AM14" s="96">
        <v>3</v>
      </c>
      <c r="AN14" s="96">
        <v>3</v>
      </c>
      <c r="AO14" s="96">
        <v>3</v>
      </c>
      <c r="AP14" s="96">
        <v>3</v>
      </c>
      <c r="AQ14" s="96">
        <v>3</v>
      </c>
      <c r="AR14" s="96">
        <v>3</v>
      </c>
      <c r="AS14" s="95"/>
      <c r="AT14" s="148" t="s">
        <v>5</v>
      </c>
      <c r="AU14" s="86"/>
      <c r="AV14" s="86">
        <f>SUM(W14:AS14)</f>
        <v>66</v>
      </c>
      <c r="AW14" s="86"/>
      <c r="AX14" s="86"/>
      <c r="AY14" s="86"/>
      <c r="AZ14" s="86"/>
      <c r="BA14" s="86"/>
      <c r="BB14" s="86"/>
      <c r="BC14" s="208"/>
      <c r="BD14" s="111">
        <f>SUM(V14,AV14,)</f>
        <v>134</v>
      </c>
      <c r="BE14" s="88"/>
      <c r="BF14" s="109"/>
      <c r="BG14" s="109"/>
      <c r="BH14" s="109"/>
    </row>
    <row r="15" spans="2:60" s="110" customFormat="1" ht="33" customHeight="1" thickBot="1" x14ac:dyDescent="0.4">
      <c r="B15" s="185" t="s">
        <v>135</v>
      </c>
      <c r="C15" s="189" t="s">
        <v>10</v>
      </c>
      <c r="D15" s="94">
        <v>4</v>
      </c>
      <c r="E15" s="94">
        <v>4</v>
      </c>
      <c r="F15" s="94">
        <v>4</v>
      </c>
      <c r="G15" s="94">
        <v>4</v>
      </c>
      <c r="H15" s="94">
        <v>4</v>
      </c>
      <c r="I15" s="94">
        <v>4</v>
      </c>
      <c r="J15" s="94">
        <v>4</v>
      </c>
      <c r="K15" s="94">
        <v>4</v>
      </c>
      <c r="L15" s="94">
        <v>4</v>
      </c>
      <c r="M15" s="94">
        <v>4</v>
      </c>
      <c r="N15" s="94">
        <v>4</v>
      </c>
      <c r="O15" s="94">
        <v>4</v>
      </c>
      <c r="P15" s="94">
        <v>4</v>
      </c>
      <c r="Q15" s="94">
        <v>4</v>
      </c>
      <c r="R15" s="94">
        <v>4</v>
      </c>
      <c r="S15" s="94">
        <v>4</v>
      </c>
      <c r="T15" s="94">
        <v>4</v>
      </c>
      <c r="U15" s="85"/>
      <c r="V15" s="86">
        <f t="shared" si="0"/>
        <v>68</v>
      </c>
      <c r="W15" s="96">
        <v>3</v>
      </c>
      <c r="X15" s="96">
        <v>3</v>
      </c>
      <c r="Y15" s="96">
        <v>3</v>
      </c>
      <c r="Z15" s="96">
        <v>3</v>
      </c>
      <c r="AA15" s="96">
        <v>3</v>
      </c>
      <c r="AB15" s="96">
        <v>3</v>
      </c>
      <c r="AC15" s="96">
        <v>3</v>
      </c>
      <c r="AD15" s="96">
        <v>3</v>
      </c>
      <c r="AE15" s="96">
        <v>3</v>
      </c>
      <c r="AF15" s="96">
        <v>3</v>
      </c>
      <c r="AG15" s="96">
        <v>3</v>
      </c>
      <c r="AH15" s="96">
        <v>3</v>
      </c>
      <c r="AI15" s="96">
        <v>3</v>
      </c>
      <c r="AJ15" s="96">
        <v>3</v>
      </c>
      <c r="AK15" s="96">
        <v>3</v>
      </c>
      <c r="AL15" s="96">
        <v>3</v>
      </c>
      <c r="AM15" s="96">
        <v>3</v>
      </c>
      <c r="AN15" s="96">
        <v>3</v>
      </c>
      <c r="AO15" s="96">
        <v>3</v>
      </c>
      <c r="AP15" s="96">
        <v>3</v>
      </c>
      <c r="AQ15" s="96">
        <v>3</v>
      </c>
      <c r="AR15" s="96">
        <v>3</v>
      </c>
      <c r="AS15" s="97"/>
      <c r="AT15" s="148" t="s">
        <v>5</v>
      </c>
      <c r="AU15" s="85"/>
      <c r="AV15" s="86">
        <f>SUM(W15:AU15)</f>
        <v>66</v>
      </c>
      <c r="AW15" s="86"/>
      <c r="AX15" s="86"/>
      <c r="AY15" s="86"/>
      <c r="AZ15" s="86"/>
      <c r="BA15" s="86"/>
      <c r="BB15" s="86"/>
      <c r="BC15" s="208"/>
      <c r="BD15" s="111">
        <f>SUM(V15,AV15)</f>
        <v>134</v>
      </c>
      <c r="BE15" s="88"/>
      <c r="BF15" s="109"/>
      <c r="BG15" s="109"/>
      <c r="BH15" s="109"/>
    </row>
    <row r="16" spans="2:60" s="110" customFormat="1" ht="33" customHeight="1" thickBot="1" x14ac:dyDescent="0.4">
      <c r="B16" s="185" t="s">
        <v>136</v>
      </c>
      <c r="C16" s="188" t="s">
        <v>9</v>
      </c>
      <c r="D16" s="94">
        <v>2</v>
      </c>
      <c r="E16" s="96">
        <v>2</v>
      </c>
      <c r="F16" s="96">
        <v>2</v>
      </c>
      <c r="G16" s="96">
        <v>2</v>
      </c>
      <c r="H16" s="96">
        <v>2</v>
      </c>
      <c r="I16" s="96">
        <v>2</v>
      </c>
      <c r="J16" s="96">
        <v>2</v>
      </c>
      <c r="K16" s="96">
        <v>2</v>
      </c>
      <c r="L16" s="96">
        <v>3</v>
      </c>
      <c r="M16" s="96">
        <v>3</v>
      </c>
      <c r="N16" s="96">
        <v>3</v>
      </c>
      <c r="O16" s="96">
        <v>3</v>
      </c>
      <c r="P16" s="96">
        <v>3</v>
      </c>
      <c r="Q16" s="96">
        <v>3</v>
      </c>
      <c r="R16" s="96">
        <v>3</v>
      </c>
      <c r="S16" s="96">
        <v>3</v>
      </c>
      <c r="T16" s="96">
        <v>4</v>
      </c>
      <c r="U16" s="85"/>
      <c r="V16" s="86">
        <f>SUM(D16:U16)</f>
        <v>44</v>
      </c>
      <c r="W16" s="96"/>
      <c r="X16" s="96">
        <v>1</v>
      </c>
      <c r="Y16" s="96">
        <v>1</v>
      </c>
      <c r="Z16" s="96">
        <v>1</v>
      </c>
      <c r="AA16" s="96">
        <v>1</v>
      </c>
      <c r="AB16" s="96">
        <v>1</v>
      </c>
      <c r="AC16" s="96">
        <v>1</v>
      </c>
      <c r="AD16" s="96">
        <v>1</v>
      </c>
      <c r="AE16" s="96">
        <v>1</v>
      </c>
      <c r="AF16" s="96">
        <v>1</v>
      </c>
      <c r="AG16" s="96">
        <v>1</v>
      </c>
      <c r="AH16" s="96">
        <v>1</v>
      </c>
      <c r="AI16" s="96">
        <v>1</v>
      </c>
      <c r="AJ16" s="96">
        <v>1</v>
      </c>
      <c r="AK16" s="96">
        <v>1</v>
      </c>
      <c r="AL16" s="96">
        <v>1</v>
      </c>
      <c r="AM16" s="96">
        <v>1</v>
      </c>
      <c r="AN16" s="96">
        <v>1</v>
      </c>
      <c r="AO16" s="96">
        <v>1</v>
      </c>
      <c r="AP16" s="96">
        <v>1</v>
      </c>
      <c r="AQ16" s="96">
        <v>1</v>
      </c>
      <c r="AR16" s="96">
        <v>1</v>
      </c>
      <c r="AS16" s="97"/>
      <c r="AT16" s="97"/>
      <c r="AU16" s="86" t="s">
        <v>28</v>
      </c>
      <c r="AV16" s="128">
        <f>SUM(W16:AU16)</f>
        <v>21</v>
      </c>
      <c r="AW16" s="86"/>
      <c r="AX16" s="128"/>
      <c r="AY16" s="128"/>
      <c r="AZ16" s="128"/>
      <c r="BA16" s="128"/>
      <c r="BB16" s="86"/>
      <c r="BC16" s="208"/>
      <c r="BD16" s="117">
        <f>SUM(V16,AV16)</f>
        <v>65</v>
      </c>
      <c r="BE16" s="88"/>
      <c r="BF16" s="109"/>
      <c r="BG16" s="109"/>
      <c r="BH16" s="109"/>
    </row>
    <row r="17" spans="2:60 16382:16382" s="110" customFormat="1" ht="33" customHeight="1" thickBot="1" x14ac:dyDescent="0.35">
      <c r="B17" s="186" t="s">
        <v>94</v>
      </c>
      <c r="C17" s="195" t="s">
        <v>95</v>
      </c>
      <c r="D17" s="115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85"/>
      <c r="V17" s="86">
        <f t="shared" si="0"/>
        <v>0</v>
      </c>
      <c r="W17" s="96"/>
      <c r="X17" s="96"/>
      <c r="Y17" s="96">
        <v>2</v>
      </c>
      <c r="Z17" s="96">
        <v>2</v>
      </c>
      <c r="AA17" s="96">
        <v>2</v>
      </c>
      <c r="AB17" s="96">
        <v>2</v>
      </c>
      <c r="AC17" s="96">
        <v>2</v>
      </c>
      <c r="AD17" s="96">
        <v>2</v>
      </c>
      <c r="AE17" s="96">
        <v>2</v>
      </c>
      <c r="AF17" s="96">
        <v>2</v>
      </c>
      <c r="AG17" s="96">
        <v>4</v>
      </c>
      <c r="AH17" s="96">
        <v>2</v>
      </c>
      <c r="AI17" s="96">
        <v>2</v>
      </c>
      <c r="AJ17" s="96">
        <v>2</v>
      </c>
      <c r="AK17" s="96">
        <v>2</v>
      </c>
      <c r="AL17" s="96">
        <v>2</v>
      </c>
      <c r="AM17" s="96">
        <v>2</v>
      </c>
      <c r="AN17" s="96"/>
      <c r="AO17" s="96"/>
      <c r="AP17" s="96"/>
      <c r="AQ17" s="96"/>
      <c r="AR17" s="96"/>
      <c r="AS17" s="96"/>
      <c r="AT17" s="97"/>
      <c r="AU17" s="86" t="s">
        <v>28</v>
      </c>
      <c r="AV17" s="116">
        <f>SUM(W17:AT17)</f>
        <v>32</v>
      </c>
      <c r="AW17" s="86"/>
      <c r="AX17" s="116"/>
      <c r="AY17" s="116"/>
      <c r="AZ17" s="116"/>
      <c r="BA17" s="116"/>
      <c r="BB17" s="86"/>
      <c r="BC17" s="208"/>
      <c r="BD17" s="117">
        <f>SUM(V17,AV17)</f>
        <v>32</v>
      </c>
      <c r="BE17" s="88"/>
      <c r="BF17" s="109"/>
      <c r="BG17" s="109"/>
      <c r="BH17" s="109"/>
    </row>
    <row r="18" spans="2:60 16382:16382" s="110" customFormat="1" ht="33" customHeight="1" thickBot="1" x14ac:dyDescent="0.35">
      <c r="B18" s="186" t="s">
        <v>140</v>
      </c>
      <c r="C18" s="196" t="s">
        <v>144</v>
      </c>
      <c r="D18" s="94"/>
      <c r="E18" s="96"/>
      <c r="F18" s="96"/>
      <c r="G18" s="96"/>
      <c r="H18" s="96"/>
      <c r="I18" s="96"/>
      <c r="J18" s="96"/>
      <c r="K18" s="96"/>
      <c r="L18" s="94"/>
      <c r="M18" s="96"/>
      <c r="N18" s="96"/>
      <c r="O18" s="96"/>
      <c r="P18" s="96"/>
      <c r="Q18" s="96"/>
      <c r="R18" s="96"/>
      <c r="S18" s="96"/>
      <c r="T18" s="200"/>
      <c r="U18" s="85"/>
      <c r="V18" s="86">
        <f>SUM(D18:S18)</f>
        <v>0</v>
      </c>
      <c r="W18" s="96">
        <v>2</v>
      </c>
      <c r="X18" s="96">
        <v>2</v>
      </c>
      <c r="Y18" s="96">
        <v>2</v>
      </c>
      <c r="Z18" s="96">
        <v>2</v>
      </c>
      <c r="AA18" s="96">
        <v>2</v>
      </c>
      <c r="AB18" s="96">
        <v>2</v>
      </c>
      <c r="AC18" s="96">
        <v>2</v>
      </c>
      <c r="AD18" s="96">
        <v>2</v>
      </c>
      <c r="AE18" s="96">
        <v>2</v>
      </c>
      <c r="AF18" s="96">
        <v>2</v>
      </c>
      <c r="AG18" s="96">
        <v>2</v>
      </c>
      <c r="AH18" s="96">
        <v>2</v>
      </c>
      <c r="AI18" s="96">
        <v>2</v>
      </c>
      <c r="AJ18" s="96">
        <v>2</v>
      </c>
      <c r="AK18" s="96">
        <v>2</v>
      </c>
      <c r="AL18" s="96">
        <v>2</v>
      </c>
      <c r="AM18" s="96">
        <v>2</v>
      </c>
      <c r="AN18" s="96">
        <v>2</v>
      </c>
      <c r="AO18" s="96">
        <v>2</v>
      </c>
      <c r="AP18" s="96">
        <v>2</v>
      </c>
      <c r="AQ18" s="96">
        <v>2</v>
      </c>
      <c r="AR18" s="96">
        <v>2</v>
      </c>
      <c r="AS18" s="96"/>
      <c r="AT18" s="96"/>
      <c r="AU18" s="183" t="s">
        <v>28</v>
      </c>
      <c r="AV18" s="86">
        <f>SUM(W18:AU18)</f>
        <v>44</v>
      </c>
      <c r="AW18" s="86"/>
      <c r="AX18" s="86"/>
      <c r="AY18" s="86"/>
      <c r="AZ18" s="86"/>
      <c r="BA18" s="86"/>
      <c r="BB18" s="86"/>
      <c r="BC18" s="208"/>
      <c r="BD18" s="111">
        <f>SUM(V18,AV18)</f>
        <v>44</v>
      </c>
      <c r="BE18" s="88"/>
      <c r="BF18" s="109"/>
      <c r="BG18" s="109"/>
      <c r="BH18" s="109"/>
    </row>
    <row r="19" spans="2:60 16382:16382" s="110" customFormat="1" ht="33" customHeight="1" thickBot="1" x14ac:dyDescent="0.35">
      <c r="B19" s="186" t="s">
        <v>78</v>
      </c>
      <c r="C19" s="196" t="s">
        <v>93</v>
      </c>
      <c r="D19" s="94">
        <v>9</v>
      </c>
      <c r="E19" s="96">
        <v>7</v>
      </c>
      <c r="F19" s="96">
        <v>7</v>
      </c>
      <c r="G19" s="96">
        <v>7</v>
      </c>
      <c r="H19" s="96">
        <v>7</v>
      </c>
      <c r="I19" s="96">
        <v>7</v>
      </c>
      <c r="J19" s="96">
        <v>7</v>
      </c>
      <c r="K19" s="96">
        <v>7</v>
      </c>
      <c r="L19" s="96">
        <v>7</v>
      </c>
      <c r="M19" s="96">
        <v>7</v>
      </c>
      <c r="N19" s="96"/>
      <c r="O19" s="96"/>
      <c r="P19" s="96"/>
      <c r="Q19" s="96"/>
      <c r="R19" s="96"/>
      <c r="S19" s="96"/>
      <c r="T19" s="90"/>
      <c r="U19" s="86" t="s">
        <v>28</v>
      </c>
      <c r="V19" s="86">
        <f t="shared" si="0"/>
        <v>72</v>
      </c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93"/>
      <c r="AT19" s="93"/>
      <c r="AU19" s="118"/>
      <c r="AV19" s="86">
        <f>SUM(W19:AU19)</f>
        <v>0</v>
      </c>
      <c r="AW19" s="147"/>
      <c r="AX19" s="118"/>
      <c r="AY19" s="118"/>
      <c r="AZ19" s="118"/>
      <c r="BA19" s="118"/>
      <c r="BB19" s="118"/>
      <c r="BC19" s="208"/>
      <c r="BD19" s="119">
        <f>SUM(V19,AV19)</f>
        <v>72</v>
      </c>
      <c r="BE19" s="88"/>
      <c r="BF19" s="109"/>
      <c r="BG19" s="109"/>
      <c r="BH19" s="109"/>
    </row>
    <row r="20" spans="2:60 16382:16382" s="110" customFormat="1" ht="34.5" customHeight="1" thickBot="1" x14ac:dyDescent="0.35">
      <c r="B20" s="193" t="s">
        <v>18</v>
      </c>
      <c r="C20" s="196" t="s">
        <v>19</v>
      </c>
      <c r="D20" s="94"/>
      <c r="E20" s="96"/>
      <c r="F20" s="96"/>
      <c r="G20" s="96"/>
      <c r="H20" s="96"/>
      <c r="I20" s="96"/>
      <c r="J20" s="96"/>
      <c r="K20" s="96"/>
      <c r="L20" s="96"/>
      <c r="M20" s="96"/>
      <c r="N20" s="96">
        <v>7</v>
      </c>
      <c r="O20" s="96">
        <v>11</v>
      </c>
      <c r="P20" s="96">
        <v>11</v>
      </c>
      <c r="Q20" s="96">
        <v>11</v>
      </c>
      <c r="R20" s="96">
        <v>11</v>
      </c>
      <c r="S20" s="96">
        <v>11</v>
      </c>
      <c r="T20" s="113">
        <v>10</v>
      </c>
      <c r="U20" s="86" t="s">
        <v>28</v>
      </c>
      <c r="V20" s="86">
        <f>SUM(D20:T20)</f>
        <v>72</v>
      </c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93"/>
      <c r="AT20" s="93"/>
      <c r="AU20" s="149"/>
      <c r="AV20" s="86">
        <f>SUM(W20:AU20)</f>
        <v>0</v>
      </c>
      <c r="AW20" s="86"/>
      <c r="AX20" s="118"/>
      <c r="AY20" s="118"/>
      <c r="AZ20" s="118"/>
      <c r="BA20" s="118"/>
      <c r="BB20" s="118"/>
      <c r="BC20" s="208"/>
      <c r="BD20" s="119">
        <f>SUM(V20,AV20,)</f>
        <v>72</v>
      </c>
      <c r="BE20" s="88"/>
      <c r="BF20" s="109"/>
      <c r="BG20" s="109"/>
      <c r="BH20" s="109"/>
    </row>
    <row r="21" spans="2:60 16382:16382" s="110" customFormat="1" ht="50.25" customHeight="1" thickBot="1" x14ac:dyDescent="0.35">
      <c r="B21" s="186" t="s">
        <v>20</v>
      </c>
      <c r="C21" s="192" t="s">
        <v>97</v>
      </c>
      <c r="D21" s="96">
        <v>3</v>
      </c>
      <c r="E21" s="96">
        <v>5</v>
      </c>
      <c r="F21" s="96">
        <v>5</v>
      </c>
      <c r="G21" s="96">
        <v>5</v>
      </c>
      <c r="H21" s="96">
        <v>5</v>
      </c>
      <c r="I21" s="96">
        <v>5</v>
      </c>
      <c r="J21" s="96">
        <v>5</v>
      </c>
      <c r="K21" s="96">
        <v>5</v>
      </c>
      <c r="L21" s="96">
        <v>4</v>
      </c>
      <c r="M21" s="96">
        <v>4</v>
      </c>
      <c r="N21" s="96">
        <v>4</v>
      </c>
      <c r="O21" s="96"/>
      <c r="P21" s="96"/>
      <c r="Q21" s="96"/>
      <c r="R21" s="96"/>
      <c r="S21" s="96"/>
      <c r="T21" s="96"/>
      <c r="U21" s="118"/>
      <c r="V21" s="86">
        <f>SUM(D21:T21)</f>
        <v>50</v>
      </c>
      <c r="W21" s="96">
        <v>2</v>
      </c>
      <c r="X21" s="96">
        <v>2</v>
      </c>
      <c r="Y21" s="96">
        <v>2</v>
      </c>
      <c r="Z21" s="96">
        <v>2</v>
      </c>
      <c r="AA21" s="96">
        <v>2</v>
      </c>
      <c r="AB21" s="96">
        <v>2</v>
      </c>
      <c r="AC21" s="96">
        <v>2</v>
      </c>
      <c r="AD21" s="96">
        <v>2</v>
      </c>
      <c r="AE21" s="96">
        <v>2</v>
      </c>
      <c r="AF21" s="96">
        <v>2</v>
      </c>
      <c r="AG21" s="96">
        <v>2</v>
      </c>
      <c r="AH21" s="96">
        <v>2</v>
      </c>
      <c r="AI21" s="96">
        <v>2</v>
      </c>
      <c r="AJ21" s="96">
        <v>2</v>
      </c>
      <c r="AK21" s="96">
        <v>2</v>
      </c>
      <c r="AL21" s="96">
        <v>2</v>
      </c>
      <c r="AM21" s="96">
        <v>2</v>
      </c>
      <c r="AN21" s="96">
        <v>3</v>
      </c>
      <c r="AO21" s="96">
        <v>3</v>
      </c>
      <c r="AP21" s="96">
        <v>3</v>
      </c>
      <c r="AQ21" s="96">
        <v>3</v>
      </c>
      <c r="AR21" s="96">
        <v>3</v>
      </c>
      <c r="AS21" s="148" t="s">
        <v>5</v>
      </c>
      <c r="AT21" s="122"/>
      <c r="AU21" s="153"/>
      <c r="AV21" s="118">
        <f>SUM(W21:AU21)</f>
        <v>49</v>
      </c>
      <c r="AW21" s="86"/>
      <c r="AX21" s="86"/>
      <c r="AY21" s="86"/>
      <c r="AZ21" s="86"/>
      <c r="BA21" s="86"/>
      <c r="BB21" s="86"/>
      <c r="BC21" s="208"/>
      <c r="BD21" s="111">
        <f>SUM(V21,AV21)</f>
        <v>99</v>
      </c>
      <c r="BE21" s="88"/>
      <c r="BF21" s="109"/>
      <c r="BG21" s="109"/>
      <c r="BH21" s="109"/>
    </row>
    <row r="22" spans="2:60 16382:16382" s="110" customFormat="1" ht="30" customHeight="1" thickBot="1" x14ac:dyDescent="0.35">
      <c r="B22" s="193" t="s">
        <v>21</v>
      </c>
      <c r="C22" s="194" t="s">
        <v>93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85"/>
      <c r="V22" s="86">
        <f t="shared" si="0"/>
        <v>0</v>
      </c>
      <c r="W22" s="106">
        <v>9</v>
      </c>
      <c r="X22" s="106">
        <v>9</v>
      </c>
      <c r="Y22" s="106">
        <v>7</v>
      </c>
      <c r="Z22" s="106">
        <v>7</v>
      </c>
      <c r="AA22" s="106">
        <v>7</v>
      </c>
      <c r="AB22" s="106">
        <v>7</v>
      </c>
      <c r="AC22" s="106">
        <v>7</v>
      </c>
      <c r="AD22" s="106">
        <v>7</v>
      </c>
      <c r="AE22" s="106">
        <v>7</v>
      </c>
      <c r="AF22" s="106">
        <v>7</v>
      </c>
      <c r="AG22" s="106">
        <v>7</v>
      </c>
      <c r="AH22" s="106">
        <v>7</v>
      </c>
      <c r="AI22" s="106">
        <v>7</v>
      </c>
      <c r="AJ22" s="106">
        <v>7</v>
      </c>
      <c r="AK22" s="106">
        <v>7</v>
      </c>
      <c r="AL22" s="106">
        <v>7</v>
      </c>
      <c r="AM22" s="106">
        <v>7</v>
      </c>
      <c r="AN22" s="106">
        <v>8</v>
      </c>
      <c r="AO22" s="106">
        <v>8</v>
      </c>
      <c r="AP22" s="106">
        <v>8</v>
      </c>
      <c r="AQ22" s="106">
        <v>7</v>
      </c>
      <c r="AR22" s="106">
        <v>7</v>
      </c>
      <c r="AS22" s="106"/>
      <c r="AT22" s="93"/>
      <c r="AU22" s="149"/>
      <c r="AV22" s="86">
        <f>SUM(W22:AU22)</f>
        <v>161</v>
      </c>
      <c r="AW22" s="85"/>
      <c r="AX22" s="86"/>
      <c r="AY22" s="86"/>
      <c r="AZ22" s="86"/>
      <c r="BA22" s="86"/>
      <c r="BB22" s="86"/>
      <c r="BC22" s="208"/>
      <c r="BD22" s="111">
        <f>SUM(V22,AV22)</f>
        <v>161</v>
      </c>
      <c r="BE22" s="88"/>
      <c r="BF22" s="109"/>
      <c r="BG22" s="109"/>
      <c r="BH22" s="109"/>
    </row>
    <row r="23" spans="2:60 16382:16382" s="110" customFormat="1" ht="33" customHeight="1" thickBot="1" x14ac:dyDescent="0.35">
      <c r="B23" s="97" t="s">
        <v>98</v>
      </c>
      <c r="C23" s="135" t="s">
        <v>114</v>
      </c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96"/>
      <c r="T23" s="93"/>
      <c r="U23" s="85"/>
      <c r="V23" s="8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25"/>
      <c r="AU23" s="197" t="s">
        <v>28</v>
      </c>
      <c r="AV23" s="86"/>
      <c r="AW23" s="85"/>
      <c r="AX23" s="86"/>
      <c r="AY23" s="86"/>
      <c r="AZ23" s="86"/>
      <c r="BA23" s="86"/>
      <c r="BB23" s="176"/>
      <c r="BC23" s="209"/>
      <c r="BD23" s="111"/>
      <c r="BE23" s="88"/>
      <c r="BF23" s="109"/>
      <c r="BG23" s="109"/>
      <c r="BH23" s="109"/>
    </row>
    <row r="24" spans="2:60 16382:16382" s="16" customFormat="1" ht="33" customHeight="1" thickBot="1" x14ac:dyDescent="0.35">
      <c r="B24" s="256" t="s">
        <v>26</v>
      </c>
      <c r="C24" s="257"/>
      <c r="D24" s="181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182"/>
      <c r="U24" s="180"/>
      <c r="V24" s="47">
        <f>SUM(D24:T24)</f>
        <v>0</v>
      </c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1"/>
      <c r="AO24" s="50"/>
      <c r="AP24" s="51"/>
      <c r="AQ24" s="50"/>
      <c r="AR24" s="51"/>
      <c r="AS24" s="54">
        <v>36</v>
      </c>
      <c r="AT24" s="151">
        <v>36</v>
      </c>
      <c r="AU24" s="150"/>
      <c r="AV24" s="47"/>
      <c r="AW24" s="47"/>
      <c r="AX24" s="47"/>
      <c r="AY24" s="47"/>
      <c r="AZ24" s="47"/>
      <c r="BA24" s="57"/>
      <c r="BB24" s="152"/>
      <c r="BC24" s="210"/>
      <c r="BD24" s="64">
        <f>SUM(AS24:BB24)</f>
        <v>72</v>
      </c>
      <c r="BE24" s="37"/>
      <c r="BF24" s="37"/>
      <c r="BG24" s="37"/>
      <c r="BH24" s="37"/>
    </row>
    <row r="25" spans="2:60 16382:16382" s="16" customFormat="1" ht="33" customHeight="1" thickBot="1" x14ac:dyDescent="0.35">
      <c r="B25" s="258" t="s">
        <v>29</v>
      </c>
      <c r="C25" s="259"/>
      <c r="D25" s="179">
        <f t="shared" ref="D25:T25" si="1">SUM(D7:D24)</f>
        <v>36</v>
      </c>
      <c r="E25" s="68">
        <f t="shared" si="1"/>
        <v>36</v>
      </c>
      <c r="F25" s="68">
        <f t="shared" si="1"/>
        <v>36</v>
      </c>
      <c r="G25" s="68">
        <f t="shared" si="1"/>
        <v>36</v>
      </c>
      <c r="H25" s="68">
        <f t="shared" si="1"/>
        <v>36</v>
      </c>
      <c r="I25" s="68">
        <f t="shared" si="1"/>
        <v>36</v>
      </c>
      <c r="J25" s="68">
        <f t="shared" si="1"/>
        <v>36</v>
      </c>
      <c r="K25" s="68">
        <f t="shared" si="1"/>
        <v>36</v>
      </c>
      <c r="L25" s="68">
        <f t="shared" si="1"/>
        <v>36</v>
      </c>
      <c r="M25" s="68">
        <f t="shared" si="1"/>
        <v>36</v>
      </c>
      <c r="N25" s="68">
        <f t="shared" si="1"/>
        <v>36</v>
      </c>
      <c r="O25" s="68">
        <f t="shared" si="1"/>
        <v>36</v>
      </c>
      <c r="P25" s="68">
        <f t="shared" si="1"/>
        <v>36</v>
      </c>
      <c r="Q25" s="68">
        <f t="shared" si="1"/>
        <v>36</v>
      </c>
      <c r="R25" s="68">
        <f t="shared" si="1"/>
        <v>36</v>
      </c>
      <c r="S25" s="68">
        <f t="shared" si="1"/>
        <v>36</v>
      </c>
      <c r="T25" s="68">
        <f t="shared" si="1"/>
        <v>36</v>
      </c>
      <c r="U25" s="56"/>
      <c r="V25" s="47">
        <f t="shared" ref="V25:AS25" si="2">SUM(V7:V24)</f>
        <v>612</v>
      </c>
      <c r="W25" s="47">
        <f t="shared" si="2"/>
        <v>36</v>
      </c>
      <c r="X25" s="47">
        <f t="shared" si="2"/>
        <v>36</v>
      </c>
      <c r="Y25" s="47">
        <f t="shared" si="2"/>
        <v>36</v>
      </c>
      <c r="Z25" s="47">
        <f t="shared" si="2"/>
        <v>36</v>
      </c>
      <c r="AA25" s="47">
        <f t="shared" si="2"/>
        <v>36</v>
      </c>
      <c r="AB25" s="47">
        <f t="shared" si="2"/>
        <v>36</v>
      </c>
      <c r="AC25" s="47">
        <f t="shared" si="2"/>
        <v>36</v>
      </c>
      <c r="AD25" s="47">
        <f t="shared" si="2"/>
        <v>36</v>
      </c>
      <c r="AE25" s="47">
        <f t="shared" si="2"/>
        <v>36</v>
      </c>
      <c r="AF25" s="47">
        <f t="shared" si="2"/>
        <v>36</v>
      </c>
      <c r="AG25" s="47">
        <f t="shared" si="2"/>
        <v>38</v>
      </c>
      <c r="AH25" s="47">
        <f t="shared" si="2"/>
        <v>36</v>
      </c>
      <c r="AI25" s="47">
        <f t="shared" si="2"/>
        <v>36</v>
      </c>
      <c r="AJ25" s="47">
        <f t="shared" si="2"/>
        <v>36</v>
      </c>
      <c r="AK25" s="47">
        <f t="shared" si="2"/>
        <v>36</v>
      </c>
      <c r="AL25" s="47">
        <f t="shared" si="2"/>
        <v>36</v>
      </c>
      <c r="AM25" s="47">
        <f t="shared" si="2"/>
        <v>36</v>
      </c>
      <c r="AN25" s="47">
        <f t="shared" si="2"/>
        <v>36</v>
      </c>
      <c r="AO25" s="47">
        <f t="shared" si="2"/>
        <v>36</v>
      </c>
      <c r="AP25" s="47">
        <f t="shared" si="2"/>
        <v>36</v>
      </c>
      <c r="AQ25" s="47">
        <f t="shared" si="2"/>
        <v>35</v>
      </c>
      <c r="AR25" s="47">
        <f t="shared" si="2"/>
        <v>35</v>
      </c>
      <c r="AS25" s="57">
        <f t="shared" si="2"/>
        <v>36</v>
      </c>
      <c r="AT25" s="152">
        <f>SUM(AT8:AT24)</f>
        <v>36</v>
      </c>
      <c r="AU25" s="55">
        <f>SUM(AU7:AU24)</f>
        <v>0</v>
      </c>
      <c r="AV25" s="46">
        <f>SUM(AV7:AV24)</f>
        <v>792</v>
      </c>
      <c r="AW25" s="46"/>
      <c r="AX25" s="46"/>
      <c r="AY25" s="46"/>
      <c r="AZ25" s="46"/>
      <c r="BA25" s="65"/>
      <c r="BB25" s="179"/>
      <c r="BC25" s="211"/>
      <c r="BD25" s="66">
        <f>SUM(BD7:BD24)</f>
        <v>1436</v>
      </c>
      <c r="BE25" s="37"/>
      <c r="BF25" s="37"/>
      <c r="BG25" s="37"/>
      <c r="BH25" s="37"/>
      <c r="XFB25" s="16">
        <f>SUM(BD25:XFA25)</f>
        <v>1436</v>
      </c>
    </row>
    <row r="26" spans="2:60 16382:16382" s="61" customFormat="1" ht="16.5" customHeight="1" x14ac:dyDescent="0.3">
      <c r="B26" s="62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2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2"/>
      <c r="AN26" s="19"/>
      <c r="AO26" s="19"/>
      <c r="AP26" s="12"/>
      <c r="AQ26" s="12"/>
      <c r="AR26" s="12"/>
      <c r="AS26" s="12"/>
      <c r="AT26" s="12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</row>
    <row r="27" spans="2:60 16382:16382" ht="16.5" customHeight="1" x14ac:dyDescent="0.3">
      <c r="C27" s="7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2:60 16382:16382" ht="16.5" customHeight="1" x14ac:dyDescent="0.3">
      <c r="B28" s="63"/>
      <c r="C28" s="8"/>
      <c r="D28" s="10"/>
      <c r="E28" s="11"/>
      <c r="F28" s="267"/>
      <c r="G28" s="267"/>
      <c r="H28" s="267"/>
      <c r="I28" s="267"/>
      <c r="J28" s="267"/>
      <c r="K28" s="267"/>
      <c r="L28" s="9"/>
      <c r="M28" s="17"/>
      <c r="N28" s="1"/>
      <c r="O28" s="18" t="s">
        <v>25</v>
      </c>
      <c r="P28" s="18"/>
      <c r="Q28" s="18"/>
      <c r="R28" s="18"/>
      <c r="U28" s="19"/>
      <c r="V28" s="19"/>
      <c r="W28" s="4"/>
      <c r="X28" s="1"/>
      <c r="Y28" s="20"/>
      <c r="Z28" s="1"/>
      <c r="AA28" s="268" t="s">
        <v>11</v>
      </c>
      <c r="AB28" s="268"/>
      <c r="AC28" s="268"/>
      <c r="AD28" s="268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61"/>
      <c r="AP28" s="61"/>
      <c r="AQ28" s="61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61"/>
      <c r="BD28" s="39"/>
      <c r="BE28" s="39"/>
      <c r="BF28" s="39"/>
      <c r="BG28" s="39"/>
      <c r="BH28" s="39"/>
    </row>
    <row r="29" spans="2:60 16382:16382" x14ac:dyDescent="0.3">
      <c r="B29" s="63"/>
      <c r="C29" s="8"/>
      <c r="D29" s="10"/>
      <c r="E29" s="11"/>
      <c r="F29" s="267"/>
      <c r="G29" s="267"/>
      <c r="H29" s="267"/>
      <c r="I29" s="267"/>
      <c r="J29" s="267"/>
      <c r="K29" s="267"/>
      <c r="L29" s="9"/>
      <c r="M29" s="1"/>
      <c r="N29" s="1"/>
      <c r="O29" s="18"/>
      <c r="P29" s="18"/>
      <c r="Q29" s="18"/>
      <c r="R29" s="18"/>
      <c r="U29" s="19"/>
      <c r="V29" s="19"/>
      <c r="W29" s="4"/>
      <c r="X29" s="1"/>
      <c r="Y29" s="1"/>
      <c r="Z29" s="1"/>
      <c r="AA29" s="268"/>
      <c r="AB29" s="268"/>
      <c r="AC29" s="268"/>
      <c r="AD29" s="268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61"/>
      <c r="AP29" s="61"/>
      <c r="AQ29" s="61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61"/>
    </row>
    <row r="45" ht="15.75" customHeight="1" x14ac:dyDescent="0.3"/>
    <row r="49" ht="17.25" customHeight="1" x14ac:dyDescent="0.3"/>
  </sheetData>
  <mergeCells count="75">
    <mergeCell ref="W3:W4"/>
    <mergeCell ref="R3:R4"/>
    <mergeCell ref="S3:S4"/>
    <mergeCell ref="T3:T4"/>
    <mergeCell ref="J3:J4"/>
    <mergeCell ref="K3:K4"/>
    <mergeCell ref="M3:M4"/>
    <mergeCell ref="N3:N4"/>
    <mergeCell ref="O3:O4"/>
    <mergeCell ref="B1:BC1"/>
    <mergeCell ref="D2:G2"/>
    <mergeCell ref="H2:H4"/>
    <mergeCell ref="M2:P2"/>
    <mergeCell ref="U2:U4"/>
    <mergeCell ref="P3:P4"/>
    <mergeCell ref="D3:D4"/>
    <mergeCell ref="E3:E4"/>
    <mergeCell ref="F3:F4"/>
    <mergeCell ref="G3:G4"/>
    <mergeCell ref="I3:I4"/>
    <mergeCell ref="X3:X4"/>
    <mergeCell ref="B2:B6"/>
    <mergeCell ref="C2:C6"/>
    <mergeCell ref="AH2:AH4"/>
    <mergeCell ref="V3:V4"/>
    <mergeCell ref="B24:C24"/>
    <mergeCell ref="B25:C25"/>
    <mergeCell ref="F28:K28"/>
    <mergeCell ref="AA28:AD28"/>
    <mergeCell ref="F29:K29"/>
    <mergeCell ref="AA29:AD29"/>
    <mergeCell ref="AI2:AK2"/>
    <mergeCell ref="AL2:AL4"/>
    <mergeCell ref="AM2:AP2"/>
    <mergeCell ref="AU2:AU4"/>
    <mergeCell ref="AK3:AK4"/>
    <mergeCell ref="AS3:AS4"/>
    <mergeCell ref="AT3:AT4"/>
    <mergeCell ref="AM3:AM4"/>
    <mergeCell ref="AN3:AN4"/>
    <mergeCell ref="AO3:AO4"/>
    <mergeCell ref="AP3:AP4"/>
    <mergeCell ref="AR3:AR4"/>
    <mergeCell ref="Z3:Z4"/>
    <mergeCell ref="AD3:AD4"/>
    <mergeCell ref="AQ3:AQ4"/>
    <mergeCell ref="BB3:BB4"/>
    <mergeCell ref="AV3:AV4"/>
    <mergeCell ref="AW3:AW4"/>
    <mergeCell ref="AZ3:AZ4"/>
    <mergeCell ref="BA3:BA4"/>
    <mergeCell ref="AX3:AX4"/>
    <mergeCell ref="AE3:AE4"/>
    <mergeCell ref="AF3:AF4"/>
    <mergeCell ref="AG3:AG4"/>
    <mergeCell ref="AI3:AI4"/>
    <mergeCell ref="AJ3:AJ4"/>
    <mergeCell ref="AA3:AA4"/>
    <mergeCell ref="AB3:AB4"/>
    <mergeCell ref="BD2:BD5"/>
    <mergeCell ref="I2:K2"/>
    <mergeCell ref="L2:L4"/>
    <mergeCell ref="Q2:T2"/>
    <mergeCell ref="V2:X2"/>
    <mergeCell ref="Y2:Y4"/>
    <mergeCell ref="Z2:AB2"/>
    <mergeCell ref="AC2:AC4"/>
    <mergeCell ref="AD2:AG2"/>
    <mergeCell ref="AQ2:AT2"/>
    <mergeCell ref="AV2:AX2"/>
    <mergeCell ref="AY2:AY4"/>
    <mergeCell ref="AZ2:BC2"/>
    <mergeCell ref="BC3:BC4"/>
    <mergeCell ref="D5:BC5"/>
    <mergeCell ref="Q3:Q4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  <ignoredErrors>
    <ignoredError sqref="D25:E25 F25:T25 AT25 AP25:AR25" formulaRange="1"/>
    <ignoredError sqref="V24 AX10:BB1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XFC45"/>
  <sheetViews>
    <sheetView topLeftCell="D1" zoomScale="60" zoomScaleNormal="60" workbookViewId="0">
      <selection activeCell="AV21" sqref="AV21"/>
    </sheetView>
  </sheetViews>
  <sheetFormatPr defaultRowHeight="15.6" x14ac:dyDescent="0.3"/>
  <cols>
    <col min="1" max="1" width="3" style="13" customWidth="1"/>
    <col min="2" max="2" width="17.33203125" style="40" customWidth="1"/>
    <col min="3" max="3" width="96.88671875" style="41" customWidth="1"/>
    <col min="4" max="42" width="6.6640625" style="13" customWidth="1"/>
    <col min="43" max="43" width="7.109375" style="13" customWidth="1"/>
    <col min="44" max="47" width="6.6640625" style="13" customWidth="1"/>
    <col min="48" max="48" width="7.44140625" style="13" customWidth="1"/>
    <col min="49" max="55" width="5.88671875" style="13" customWidth="1"/>
    <col min="56" max="56" width="7.44140625" style="19" customWidth="1"/>
    <col min="57" max="58" width="6.6640625" style="13" customWidth="1"/>
    <col min="59" max="254" width="9.109375" style="13"/>
    <col min="255" max="255" width="5.88671875" style="13" customWidth="1"/>
    <col min="256" max="256" width="9.109375" style="13"/>
    <col min="257" max="257" width="27.6640625" style="13" customWidth="1"/>
    <col min="258" max="258" width="9.109375" style="13"/>
    <col min="259" max="275" width="3.88671875" style="13" customWidth="1"/>
    <col min="276" max="276" width="5.109375" style="13" customWidth="1"/>
    <col min="277" max="277" width="5" style="13" customWidth="1"/>
    <col min="278" max="278" width="4.5546875" style="13" customWidth="1"/>
    <col min="279" max="286" width="3.88671875" style="13" customWidth="1"/>
    <col min="287" max="287" width="3.5546875" style="13" customWidth="1"/>
    <col min="288" max="301" width="3.88671875" style="13" customWidth="1"/>
    <col min="302" max="302" width="5.44140625" style="13" customWidth="1"/>
    <col min="303" max="303" width="3.88671875" style="13" customWidth="1"/>
    <col min="304" max="304" width="4.6640625" style="13" customWidth="1"/>
    <col min="305" max="310" width="3.88671875" style="13" customWidth="1"/>
    <col min="311" max="311" width="8.88671875" style="13" customWidth="1"/>
    <col min="312" max="312" width="7.88671875" style="13" customWidth="1"/>
    <col min="313" max="510" width="9.109375" style="13"/>
    <col min="511" max="511" width="5.88671875" style="13" customWidth="1"/>
    <col min="512" max="512" width="9.109375" style="13"/>
    <col min="513" max="513" width="27.6640625" style="13" customWidth="1"/>
    <col min="514" max="514" width="9.109375" style="13"/>
    <col min="515" max="531" width="3.88671875" style="13" customWidth="1"/>
    <col min="532" max="532" width="5.109375" style="13" customWidth="1"/>
    <col min="533" max="533" width="5" style="13" customWidth="1"/>
    <col min="534" max="534" width="4.5546875" style="13" customWidth="1"/>
    <col min="535" max="542" width="3.88671875" style="13" customWidth="1"/>
    <col min="543" max="543" width="3.5546875" style="13" customWidth="1"/>
    <col min="544" max="557" width="3.88671875" style="13" customWidth="1"/>
    <col min="558" max="558" width="5.44140625" style="13" customWidth="1"/>
    <col min="559" max="559" width="3.88671875" style="13" customWidth="1"/>
    <col min="560" max="560" width="4.6640625" style="13" customWidth="1"/>
    <col min="561" max="566" width="3.88671875" style="13" customWidth="1"/>
    <col min="567" max="567" width="8.88671875" style="13" customWidth="1"/>
    <col min="568" max="568" width="7.88671875" style="13" customWidth="1"/>
    <col min="569" max="766" width="9.109375" style="13"/>
    <col min="767" max="767" width="5.88671875" style="13" customWidth="1"/>
    <col min="768" max="768" width="9.109375" style="13"/>
    <col min="769" max="769" width="27.6640625" style="13" customWidth="1"/>
    <col min="770" max="770" width="9.109375" style="13"/>
    <col min="771" max="787" width="3.88671875" style="13" customWidth="1"/>
    <col min="788" max="788" width="5.109375" style="13" customWidth="1"/>
    <col min="789" max="789" width="5" style="13" customWidth="1"/>
    <col min="790" max="790" width="4.5546875" style="13" customWidth="1"/>
    <col min="791" max="798" width="3.88671875" style="13" customWidth="1"/>
    <col min="799" max="799" width="3.5546875" style="13" customWidth="1"/>
    <col min="800" max="813" width="3.88671875" style="13" customWidth="1"/>
    <col min="814" max="814" width="5.44140625" style="13" customWidth="1"/>
    <col min="815" max="815" width="3.88671875" style="13" customWidth="1"/>
    <col min="816" max="816" width="4.6640625" style="13" customWidth="1"/>
    <col min="817" max="822" width="3.88671875" style="13" customWidth="1"/>
    <col min="823" max="823" width="8.88671875" style="13" customWidth="1"/>
    <col min="824" max="824" width="7.88671875" style="13" customWidth="1"/>
    <col min="825" max="1022" width="9.109375" style="13"/>
    <col min="1023" max="1023" width="5.88671875" style="13" customWidth="1"/>
    <col min="1024" max="1024" width="9.109375" style="13"/>
    <col min="1025" max="1025" width="27.6640625" style="13" customWidth="1"/>
    <col min="1026" max="1026" width="9.109375" style="13"/>
    <col min="1027" max="1043" width="3.88671875" style="13" customWidth="1"/>
    <col min="1044" max="1044" width="5.109375" style="13" customWidth="1"/>
    <col min="1045" max="1045" width="5" style="13" customWidth="1"/>
    <col min="1046" max="1046" width="4.5546875" style="13" customWidth="1"/>
    <col min="1047" max="1054" width="3.88671875" style="13" customWidth="1"/>
    <col min="1055" max="1055" width="3.5546875" style="13" customWidth="1"/>
    <col min="1056" max="1069" width="3.88671875" style="13" customWidth="1"/>
    <col min="1070" max="1070" width="5.44140625" style="13" customWidth="1"/>
    <col min="1071" max="1071" width="3.88671875" style="13" customWidth="1"/>
    <col min="1072" max="1072" width="4.6640625" style="13" customWidth="1"/>
    <col min="1073" max="1078" width="3.88671875" style="13" customWidth="1"/>
    <col min="1079" max="1079" width="8.88671875" style="13" customWidth="1"/>
    <col min="1080" max="1080" width="7.88671875" style="13" customWidth="1"/>
    <col min="1081" max="1278" width="9.109375" style="13"/>
    <col min="1279" max="1279" width="5.88671875" style="13" customWidth="1"/>
    <col min="1280" max="1280" width="9.109375" style="13"/>
    <col min="1281" max="1281" width="27.6640625" style="13" customWidth="1"/>
    <col min="1282" max="1282" width="9.109375" style="13"/>
    <col min="1283" max="1299" width="3.88671875" style="13" customWidth="1"/>
    <col min="1300" max="1300" width="5.109375" style="13" customWidth="1"/>
    <col min="1301" max="1301" width="5" style="13" customWidth="1"/>
    <col min="1302" max="1302" width="4.5546875" style="13" customWidth="1"/>
    <col min="1303" max="1310" width="3.88671875" style="13" customWidth="1"/>
    <col min="1311" max="1311" width="3.5546875" style="13" customWidth="1"/>
    <col min="1312" max="1325" width="3.88671875" style="13" customWidth="1"/>
    <col min="1326" max="1326" width="5.44140625" style="13" customWidth="1"/>
    <col min="1327" max="1327" width="3.88671875" style="13" customWidth="1"/>
    <col min="1328" max="1328" width="4.6640625" style="13" customWidth="1"/>
    <col min="1329" max="1334" width="3.88671875" style="13" customWidth="1"/>
    <col min="1335" max="1335" width="8.88671875" style="13" customWidth="1"/>
    <col min="1336" max="1336" width="7.88671875" style="13" customWidth="1"/>
    <col min="1337" max="1534" width="9.109375" style="13"/>
    <col min="1535" max="1535" width="5.88671875" style="13" customWidth="1"/>
    <col min="1536" max="1536" width="9.109375" style="13"/>
    <col min="1537" max="1537" width="27.6640625" style="13" customWidth="1"/>
    <col min="1538" max="1538" width="9.109375" style="13"/>
    <col min="1539" max="1555" width="3.88671875" style="13" customWidth="1"/>
    <col min="1556" max="1556" width="5.109375" style="13" customWidth="1"/>
    <col min="1557" max="1557" width="5" style="13" customWidth="1"/>
    <col min="1558" max="1558" width="4.5546875" style="13" customWidth="1"/>
    <col min="1559" max="1566" width="3.88671875" style="13" customWidth="1"/>
    <col min="1567" max="1567" width="3.5546875" style="13" customWidth="1"/>
    <col min="1568" max="1581" width="3.88671875" style="13" customWidth="1"/>
    <col min="1582" max="1582" width="5.44140625" style="13" customWidth="1"/>
    <col min="1583" max="1583" width="3.88671875" style="13" customWidth="1"/>
    <col min="1584" max="1584" width="4.6640625" style="13" customWidth="1"/>
    <col min="1585" max="1590" width="3.88671875" style="13" customWidth="1"/>
    <col min="1591" max="1591" width="8.88671875" style="13" customWidth="1"/>
    <col min="1592" max="1592" width="7.88671875" style="13" customWidth="1"/>
    <col min="1593" max="1790" width="9.109375" style="13"/>
    <col min="1791" max="1791" width="5.88671875" style="13" customWidth="1"/>
    <col min="1792" max="1792" width="9.109375" style="13"/>
    <col min="1793" max="1793" width="27.6640625" style="13" customWidth="1"/>
    <col min="1794" max="1794" width="9.109375" style="13"/>
    <col min="1795" max="1811" width="3.88671875" style="13" customWidth="1"/>
    <col min="1812" max="1812" width="5.109375" style="13" customWidth="1"/>
    <col min="1813" max="1813" width="5" style="13" customWidth="1"/>
    <col min="1814" max="1814" width="4.5546875" style="13" customWidth="1"/>
    <col min="1815" max="1822" width="3.88671875" style="13" customWidth="1"/>
    <col min="1823" max="1823" width="3.5546875" style="13" customWidth="1"/>
    <col min="1824" max="1837" width="3.88671875" style="13" customWidth="1"/>
    <col min="1838" max="1838" width="5.44140625" style="13" customWidth="1"/>
    <col min="1839" max="1839" width="3.88671875" style="13" customWidth="1"/>
    <col min="1840" max="1840" width="4.6640625" style="13" customWidth="1"/>
    <col min="1841" max="1846" width="3.88671875" style="13" customWidth="1"/>
    <col min="1847" max="1847" width="8.88671875" style="13" customWidth="1"/>
    <col min="1848" max="1848" width="7.88671875" style="13" customWidth="1"/>
    <col min="1849" max="2046" width="9.109375" style="13"/>
    <col min="2047" max="2047" width="5.88671875" style="13" customWidth="1"/>
    <col min="2048" max="2048" width="9.109375" style="13"/>
    <col min="2049" max="2049" width="27.6640625" style="13" customWidth="1"/>
    <col min="2050" max="2050" width="9.109375" style="13"/>
    <col min="2051" max="2067" width="3.88671875" style="13" customWidth="1"/>
    <col min="2068" max="2068" width="5.109375" style="13" customWidth="1"/>
    <col min="2069" max="2069" width="5" style="13" customWidth="1"/>
    <col min="2070" max="2070" width="4.5546875" style="13" customWidth="1"/>
    <col min="2071" max="2078" width="3.88671875" style="13" customWidth="1"/>
    <col min="2079" max="2079" width="3.5546875" style="13" customWidth="1"/>
    <col min="2080" max="2093" width="3.88671875" style="13" customWidth="1"/>
    <col min="2094" max="2094" width="5.44140625" style="13" customWidth="1"/>
    <col min="2095" max="2095" width="3.88671875" style="13" customWidth="1"/>
    <col min="2096" max="2096" width="4.6640625" style="13" customWidth="1"/>
    <col min="2097" max="2102" width="3.88671875" style="13" customWidth="1"/>
    <col min="2103" max="2103" width="8.88671875" style="13" customWidth="1"/>
    <col min="2104" max="2104" width="7.88671875" style="13" customWidth="1"/>
    <col min="2105" max="2302" width="9.109375" style="13"/>
    <col min="2303" max="2303" width="5.88671875" style="13" customWidth="1"/>
    <col min="2304" max="2304" width="9.109375" style="13"/>
    <col min="2305" max="2305" width="27.6640625" style="13" customWidth="1"/>
    <col min="2306" max="2306" width="9.109375" style="13"/>
    <col min="2307" max="2323" width="3.88671875" style="13" customWidth="1"/>
    <col min="2324" max="2324" width="5.109375" style="13" customWidth="1"/>
    <col min="2325" max="2325" width="5" style="13" customWidth="1"/>
    <col min="2326" max="2326" width="4.5546875" style="13" customWidth="1"/>
    <col min="2327" max="2334" width="3.88671875" style="13" customWidth="1"/>
    <col min="2335" max="2335" width="3.5546875" style="13" customWidth="1"/>
    <col min="2336" max="2349" width="3.88671875" style="13" customWidth="1"/>
    <col min="2350" max="2350" width="5.44140625" style="13" customWidth="1"/>
    <col min="2351" max="2351" width="3.88671875" style="13" customWidth="1"/>
    <col min="2352" max="2352" width="4.6640625" style="13" customWidth="1"/>
    <col min="2353" max="2358" width="3.88671875" style="13" customWidth="1"/>
    <col min="2359" max="2359" width="8.88671875" style="13" customWidth="1"/>
    <col min="2360" max="2360" width="7.88671875" style="13" customWidth="1"/>
    <col min="2361" max="2558" width="9.109375" style="13"/>
    <col min="2559" max="2559" width="5.88671875" style="13" customWidth="1"/>
    <col min="2560" max="2560" width="9.109375" style="13"/>
    <col min="2561" max="2561" width="27.6640625" style="13" customWidth="1"/>
    <col min="2562" max="2562" width="9.109375" style="13"/>
    <col min="2563" max="2579" width="3.88671875" style="13" customWidth="1"/>
    <col min="2580" max="2580" width="5.109375" style="13" customWidth="1"/>
    <col min="2581" max="2581" width="5" style="13" customWidth="1"/>
    <col min="2582" max="2582" width="4.5546875" style="13" customWidth="1"/>
    <col min="2583" max="2590" width="3.88671875" style="13" customWidth="1"/>
    <col min="2591" max="2591" width="3.5546875" style="13" customWidth="1"/>
    <col min="2592" max="2605" width="3.88671875" style="13" customWidth="1"/>
    <col min="2606" max="2606" width="5.44140625" style="13" customWidth="1"/>
    <col min="2607" max="2607" width="3.88671875" style="13" customWidth="1"/>
    <col min="2608" max="2608" width="4.6640625" style="13" customWidth="1"/>
    <col min="2609" max="2614" width="3.88671875" style="13" customWidth="1"/>
    <col min="2615" max="2615" width="8.88671875" style="13" customWidth="1"/>
    <col min="2616" max="2616" width="7.88671875" style="13" customWidth="1"/>
    <col min="2617" max="2814" width="9.109375" style="13"/>
    <col min="2815" max="2815" width="5.88671875" style="13" customWidth="1"/>
    <col min="2816" max="2816" width="9.109375" style="13"/>
    <col min="2817" max="2817" width="27.6640625" style="13" customWidth="1"/>
    <col min="2818" max="2818" width="9.109375" style="13"/>
    <col min="2819" max="2835" width="3.88671875" style="13" customWidth="1"/>
    <col min="2836" max="2836" width="5.109375" style="13" customWidth="1"/>
    <col min="2837" max="2837" width="5" style="13" customWidth="1"/>
    <col min="2838" max="2838" width="4.5546875" style="13" customWidth="1"/>
    <col min="2839" max="2846" width="3.88671875" style="13" customWidth="1"/>
    <col min="2847" max="2847" width="3.5546875" style="13" customWidth="1"/>
    <col min="2848" max="2861" width="3.88671875" style="13" customWidth="1"/>
    <col min="2862" max="2862" width="5.44140625" style="13" customWidth="1"/>
    <col min="2863" max="2863" width="3.88671875" style="13" customWidth="1"/>
    <col min="2864" max="2864" width="4.6640625" style="13" customWidth="1"/>
    <col min="2865" max="2870" width="3.88671875" style="13" customWidth="1"/>
    <col min="2871" max="2871" width="8.88671875" style="13" customWidth="1"/>
    <col min="2872" max="2872" width="7.88671875" style="13" customWidth="1"/>
    <col min="2873" max="3070" width="9.109375" style="13"/>
    <col min="3071" max="3071" width="5.88671875" style="13" customWidth="1"/>
    <col min="3072" max="3072" width="9.109375" style="13"/>
    <col min="3073" max="3073" width="27.6640625" style="13" customWidth="1"/>
    <col min="3074" max="3074" width="9.109375" style="13"/>
    <col min="3075" max="3091" width="3.88671875" style="13" customWidth="1"/>
    <col min="3092" max="3092" width="5.109375" style="13" customWidth="1"/>
    <col min="3093" max="3093" width="5" style="13" customWidth="1"/>
    <col min="3094" max="3094" width="4.5546875" style="13" customWidth="1"/>
    <col min="3095" max="3102" width="3.88671875" style="13" customWidth="1"/>
    <col min="3103" max="3103" width="3.5546875" style="13" customWidth="1"/>
    <col min="3104" max="3117" width="3.88671875" style="13" customWidth="1"/>
    <col min="3118" max="3118" width="5.44140625" style="13" customWidth="1"/>
    <col min="3119" max="3119" width="3.88671875" style="13" customWidth="1"/>
    <col min="3120" max="3120" width="4.6640625" style="13" customWidth="1"/>
    <col min="3121" max="3126" width="3.88671875" style="13" customWidth="1"/>
    <col min="3127" max="3127" width="8.88671875" style="13" customWidth="1"/>
    <col min="3128" max="3128" width="7.88671875" style="13" customWidth="1"/>
    <col min="3129" max="3326" width="9.109375" style="13"/>
    <col min="3327" max="3327" width="5.88671875" style="13" customWidth="1"/>
    <col min="3328" max="3328" width="9.109375" style="13"/>
    <col min="3329" max="3329" width="27.6640625" style="13" customWidth="1"/>
    <col min="3330" max="3330" width="9.109375" style="13"/>
    <col min="3331" max="3347" width="3.88671875" style="13" customWidth="1"/>
    <col min="3348" max="3348" width="5.109375" style="13" customWidth="1"/>
    <col min="3349" max="3349" width="5" style="13" customWidth="1"/>
    <col min="3350" max="3350" width="4.5546875" style="13" customWidth="1"/>
    <col min="3351" max="3358" width="3.88671875" style="13" customWidth="1"/>
    <col min="3359" max="3359" width="3.5546875" style="13" customWidth="1"/>
    <col min="3360" max="3373" width="3.88671875" style="13" customWidth="1"/>
    <col min="3374" max="3374" width="5.44140625" style="13" customWidth="1"/>
    <col min="3375" max="3375" width="3.88671875" style="13" customWidth="1"/>
    <col min="3376" max="3376" width="4.6640625" style="13" customWidth="1"/>
    <col min="3377" max="3382" width="3.88671875" style="13" customWidth="1"/>
    <col min="3383" max="3383" width="8.88671875" style="13" customWidth="1"/>
    <col min="3384" max="3384" width="7.88671875" style="13" customWidth="1"/>
    <col min="3385" max="3582" width="9.109375" style="13"/>
    <col min="3583" max="3583" width="5.88671875" style="13" customWidth="1"/>
    <col min="3584" max="3584" width="9.109375" style="13"/>
    <col min="3585" max="3585" width="27.6640625" style="13" customWidth="1"/>
    <col min="3586" max="3586" width="9.109375" style="13"/>
    <col min="3587" max="3603" width="3.88671875" style="13" customWidth="1"/>
    <col min="3604" max="3604" width="5.109375" style="13" customWidth="1"/>
    <col min="3605" max="3605" width="5" style="13" customWidth="1"/>
    <col min="3606" max="3606" width="4.5546875" style="13" customWidth="1"/>
    <col min="3607" max="3614" width="3.88671875" style="13" customWidth="1"/>
    <col min="3615" max="3615" width="3.5546875" style="13" customWidth="1"/>
    <col min="3616" max="3629" width="3.88671875" style="13" customWidth="1"/>
    <col min="3630" max="3630" width="5.44140625" style="13" customWidth="1"/>
    <col min="3631" max="3631" width="3.88671875" style="13" customWidth="1"/>
    <col min="3632" max="3632" width="4.6640625" style="13" customWidth="1"/>
    <col min="3633" max="3638" width="3.88671875" style="13" customWidth="1"/>
    <col min="3639" max="3639" width="8.88671875" style="13" customWidth="1"/>
    <col min="3640" max="3640" width="7.88671875" style="13" customWidth="1"/>
    <col min="3641" max="3838" width="9.109375" style="13"/>
    <col min="3839" max="3839" width="5.88671875" style="13" customWidth="1"/>
    <col min="3840" max="3840" width="9.109375" style="13"/>
    <col min="3841" max="3841" width="27.6640625" style="13" customWidth="1"/>
    <col min="3842" max="3842" width="9.109375" style="13"/>
    <col min="3843" max="3859" width="3.88671875" style="13" customWidth="1"/>
    <col min="3860" max="3860" width="5.109375" style="13" customWidth="1"/>
    <col min="3861" max="3861" width="5" style="13" customWidth="1"/>
    <col min="3862" max="3862" width="4.5546875" style="13" customWidth="1"/>
    <col min="3863" max="3870" width="3.88671875" style="13" customWidth="1"/>
    <col min="3871" max="3871" width="3.5546875" style="13" customWidth="1"/>
    <col min="3872" max="3885" width="3.88671875" style="13" customWidth="1"/>
    <col min="3886" max="3886" width="5.44140625" style="13" customWidth="1"/>
    <col min="3887" max="3887" width="3.88671875" style="13" customWidth="1"/>
    <col min="3888" max="3888" width="4.6640625" style="13" customWidth="1"/>
    <col min="3889" max="3894" width="3.88671875" style="13" customWidth="1"/>
    <col min="3895" max="3895" width="8.88671875" style="13" customWidth="1"/>
    <col min="3896" max="3896" width="7.88671875" style="13" customWidth="1"/>
    <col min="3897" max="4094" width="9.109375" style="13"/>
    <col min="4095" max="4095" width="5.88671875" style="13" customWidth="1"/>
    <col min="4096" max="4096" width="9.109375" style="13"/>
    <col min="4097" max="4097" width="27.6640625" style="13" customWidth="1"/>
    <col min="4098" max="4098" width="9.109375" style="13"/>
    <col min="4099" max="4115" width="3.88671875" style="13" customWidth="1"/>
    <col min="4116" max="4116" width="5.109375" style="13" customWidth="1"/>
    <col min="4117" max="4117" width="5" style="13" customWidth="1"/>
    <col min="4118" max="4118" width="4.5546875" style="13" customWidth="1"/>
    <col min="4119" max="4126" width="3.88671875" style="13" customWidth="1"/>
    <col min="4127" max="4127" width="3.5546875" style="13" customWidth="1"/>
    <col min="4128" max="4141" width="3.88671875" style="13" customWidth="1"/>
    <col min="4142" max="4142" width="5.44140625" style="13" customWidth="1"/>
    <col min="4143" max="4143" width="3.88671875" style="13" customWidth="1"/>
    <col min="4144" max="4144" width="4.6640625" style="13" customWidth="1"/>
    <col min="4145" max="4150" width="3.88671875" style="13" customWidth="1"/>
    <col min="4151" max="4151" width="8.88671875" style="13" customWidth="1"/>
    <col min="4152" max="4152" width="7.88671875" style="13" customWidth="1"/>
    <col min="4153" max="4350" width="9.109375" style="13"/>
    <col min="4351" max="4351" width="5.88671875" style="13" customWidth="1"/>
    <col min="4352" max="4352" width="9.109375" style="13"/>
    <col min="4353" max="4353" width="27.6640625" style="13" customWidth="1"/>
    <col min="4354" max="4354" width="9.109375" style="13"/>
    <col min="4355" max="4371" width="3.88671875" style="13" customWidth="1"/>
    <col min="4372" max="4372" width="5.109375" style="13" customWidth="1"/>
    <col min="4373" max="4373" width="5" style="13" customWidth="1"/>
    <col min="4374" max="4374" width="4.5546875" style="13" customWidth="1"/>
    <col min="4375" max="4382" width="3.88671875" style="13" customWidth="1"/>
    <col min="4383" max="4383" width="3.5546875" style="13" customWidth="1"/>
    <col min="4384" max="4397" width="3.88671875" style="13" customWidth="1"/>
    <col min="4398" max="4398" width="5.44140625" style="13" customWidth="1"/>
    <col min="4399" max="4399" width="3.88671875" style="13" customWidth="1"/>
    <col min="4400" max="4400" width="4.6640625" style="13" customWidth="1"/>
    <col min="4401" max="4406" width="3.88671875" style="13" customWidth="1"/>
    <col min="4407" max="4407" width="8.88671875" style="13" customWidth="1"/>
    <col min="4408" max="4408" width="7.88671875" style="13" customWidth="1"/>
    <col min="4409" max="4606" width="9.109375" style="13"/>
    <col min="4607" max="4607" width="5.88671875" style="13" customWidth="1"/>
    <col min="4608" max="4608" width="9.109375" style="13"/>
    <col min="4609" max="4609" width="27.6640625" style="13" customWidth="1"/>
    <col min="4610" max="4610" width="9.109375" style="13"/>
    <col min="4611" max="4627" width="3.88671875" style="13" customWidth="1"/>
    <col min="4628" max="4628" width="5.109375" style="13" customWidth="1"/>
    <col min="4629" max="4629" width="5" style="13" customWidth="1"/>
    <col min="4630" max="4630" width="4.5546875" style="13" customWidth="1"/>
    <col min="4631" max="4638" width="3.88671875" style="13" customWidth="1"/>
    <col min="4639" max="4639" width="3.5546875" style="13" customWidth="1"/>
    <col min="4640" max="4653" width="3.88671875" style="13" customWidth="1"/>
    <col min="4654" max="4654" width="5.44140625" style="13" customWidth="1"/>
    <col min="4655" max="4655" width="3.88671875" style="13" customWidth="1"/>
    <col min="4656" max="4656" width="4.6640625" style="13" customWidth="1"/>
    <col min="4657" max="4662" width="3.88671875" style="13" customWidth="1"/>
    <col min="4663" max="4663" width="8.88671875" style="13" customWidth="1"/>
    <col min="4664" max="4664" width="7.88671875" style="13" customWidth="1"/>
    <col min="4665" max="4862" width="9.109375" style="13"/>
    <col min="4863" max="4863" width="5.88671875" style="13" customWidth="1"/>
    <col min="4864" max="4864" width="9.109375" style="13"/>
    <col min="4865" max="4865" width="27.6640625" style="13" customWidth="1"/>
    <col min="4866" max="4866" width="9.109375" style="13"/>
    <col min="4867" max="4883" width="3.88671875" style="13" customWidth="1"/>
    <col min="4884" max="4884" width="5.109375" style="13" customWidth="1"/>
    <col min="4885" max="4885" width="5" style="13" customWidth="1"/>
    <col min="4886" max="4886" width="4.5546875" style="13" customWidth="1"/>
    <col min="4887" max="4894" width="3.88671875" style="13" customWidth="1"/>
    <col min="4895" max="4895" width="3.5546875" style="13" customWidth="1"/>
    <col min="4896" max="4909" width="3.88671875" style="13" customWidth="1"/>
    <col min="4910" max="4910" width="5.44140625" style="13" customWidth="1"/>
    <col min="4911" max="4911" width="3.88671875" style="13" customWidth="1"/>
    <col min="4912" max="4912" width="4.6640625" style="13" customWidth="1"/>
    <col min="4913" max="4918" width="3.88671875" style="13" customWidth="1"/>
    <col min="4919" max="4919" width="8.88671875" style="13" customWidth="1"/>
    <col min="4920" max="4920" width="7.88671875" style="13" customWidth="1"/>
    <col min="4921" max="5118" width="9.109375" style="13"/>
    <col min="5119" max="5119" width="5.88671875" style="13" customWidth="1"/>
    <col min="5120" max="5120" width="9.109375" style="13"/>
    <col min="5121" max="5121" width="27.6640625" style="13" customWidth="1"/>
    <col min="5122" max="5122" width="9.109375" style="13"/>
    <col min="5123" max="5139" width="3.88671875" style="13" customWidth="1"/>
    <col min="5140" max="5140" width="5.109375" style="13" customWidth="1"/>
    <col min="5141" max="5141" width="5" style="13" customWidth="1"/>
    <col min="5142" max="5142" width="4.5546875" style="13" customWidth="1"/>
    <col min="5143" max="5150" width="3.88671875" style="13" customWidth="1"/>
    <col min="5151" max="5151" width="3.5546875" style="13" customWidth="1"/>
    <col min="5152" max="5165" width="3.88671875" style="13" customWidth="1"/>
    <col min="5166" max="5166" width="5.44140625" style="13" customWidth="1"/>
    <col min="5167" max="5167" width="3.88671875" style="13" customWidth="1"/>
    <col min="5168" max="5168" width="4.6640625" style="13" customWidth="1"/>
    <col min="5169" max="5174" width="3.88671875" style="13" customWidth="1"/>
    <col min="5175" max="5175" width="8.88671875" style="13" customWidth="1"/>
    <col min="5176" max="5176" width="7.88671875" style="13" customWidth="1"/>
    <col min="5177" max="5374" width="9.109375" style="13"/>
    <col min="5375" max="5375" width="5.88671875" style="13" customWidth="1"/>
    <col min="5376" max="5376" width="9.109375" style="13"/>
    <col min="5377" max="5377" width="27.6640625" style="13" customWidth="1"/>
    <col min="5378" max="5378" width="9.109375" style="13"/>
    <col min="5379" max="5395" width="3.88671875" style="13" customWidth="1"/>
    <col min="5396" max="5396" width="5.109375" style="13" customWidth="1"/>
    <col min="5397" max="5397" width="5" style="13" customWidth="1"/>
    <col min="5398" max="5398" width="4.5546875" style="13" customWidth="1"/>
    <col min="5399" max="5406" width="3.88671875" style="13" customWidth="1"/>
    <col min="5407" max="5407" width="3.5546875" style="13" customWidth="1"/>
    <col min="5408" max="5421" width="3.88671875" style="13" customWidth="1"/>
    <col min="5422" max="5422" width="5.44140625" style="13" customWidth="1"/>
    <col min="5423" max="5423" width="3.88671875" style="13" customWidth="1"/>
    <col min="5424" max="5424" width="4.6640625" style="13" customWidth="1"/>
    <col min="5425" max="5430" width="3.88671875" style="13" customWidth="1"/>
    <col min="5431" max="5431" width="8.88671875" style="13" customWidth="1"/>
    <col min="5432" max="5432" width="7.88671875" style="13" customWidth="1"/>
    <col min="5433" max="5630" width="9.109375" style="13"/>
    <col min="5631" max="5631" width="5.88671875" style="13" customWidth="1"/>
    <col min="5632" max="5632" width="9.109375" style="13"/>
    <col min="5633" max="5633" width="27.6640625" style="13" customWidth="1"/>
    <col min="5634" max="5634" width="9.109375" style="13"/>
    <col min="5635" max="5651" width="3.88671875" style="13" customWidth="1"/>
    <col min="5652" max="5652" width="5.109375" style="13" customWidth="1"/>
    <col min="5653" max="5653" width="5" style="13" customWidth="1"/>
    <col min="5654" max="5654" width="4.5546875" style="13" customWidth="1"/>
    <col min="5655" max="5662" width="3.88671875" style="13" customWidth="1"/>
    <col min="5663" max="5663" width="3.5546875" style="13" customWidth="1"/>
    <col min="5664" max="5677" width="3.88671875" style="13" customWidth="1"/>
    <col min="5678" max="5678" width="5.44140625" style="13" customWidth="1"/>
    <col min="5679" max="5679" width="3.88671875" style="13" customWidth="1"/>
    <col min="5680" max="5680" width="4.6640625" style="13" customWidth="1"/>
    <col min="5681" max="5686" width="3.88671875" style="13" customWidth="1"/>
    <col min="5687" max="5687" width="8.88671875" style="13" customWidth="1"/>
    <col min="5688" max="5688" width="7.88671875" style="13" customWidth="1"/>
    <col min="5689" max="5886" width="9.109375" style="13"/>
    <col min="5887" max="5887" width="5.88671875" style="13" customWidth="1"/>
    <col min="5888" max="5888" width="9.109375" style="13"/>
    <col min="5889" max="5889" width="27.6640625" style="13" customWidth="1"/>
    <col min="5890" max="5890" width="9.109375" style="13"/>
    <col min="5891" max="5907" width="3.88671875" style="13" customWidth="1"/>
    <col min="5908" max="5908" width="5.109375" style="13" customWidth="1"/>
    <col min="5909" max="5909" width="5" style="13" customWidth="1"/>
    <col min="5910" max="5910" width="4.5546875" style="13" customWidth="1"/>
    <col min="5911" max="5918" width="3.88671875" style="13" customWidth="1"/>
    <col min="5919" max="5919" width="3.5546875" style="13" customWidth="1"/>
    <col min="5920" max="5933" width="3.88671875" style="13" customWidth="1"/>
    <col min="5934" max="5934" width="5.44140625" style="13" customWidth="1"/>
    <col min="5935" max="5935" width="3.88671875" style="13" customWidth="1"/>
    <col min="5936" max="5936" width="4.6640625" style="13" customWidth="1"/>
    <col min="5937" max="5942" width="3.88671875" style="13" customWidth="1"/>
    <col min="5943" max="5943" width="8.88671875" style="13" customWidth="1"/>
    <col min="5944" max="5944" width="7.88671875" style="13" customWidth="1"/>
    <col min="5945" max="6142" width="9.109375" style="13"/>
    <col min="6143" max="6143" width="5.88671875" style="13" customWidth="1"/>
    <col min="6144" max="6144" width="9.109375" style="13"/>
    <col min="6145" max="6145" width="27.6640625" style="13" customWidth="1"/>
    <col min="6146" max="6146" width="9.109375" style="13"/>
    <col min="6147" max="6163" width="3.88671875" style="13" customWidth="1"/>
    <col min="6164" max="6164" width="5.109375" style="13" customWidth="1"/>
    <col min="6165" max="6165" width="5" style="13" customWidth="1"/>
    <col min="6166" max="6166" width="4.5546875" style="13" customWidth="1"/>
    <col min="6167" max="6174" width="3.88671875" style="13" customWidth="1"/>
    <col min="6175" max="6175" width="3.5546875" style="13" customWidth="1"/>
    <col min="6176" max="6189" width="3.88671875" style="13" customWidth="1"/>
    <col min="6190" max="6190" width="5.44140625" style="13" customWidth="1"/>
    <col min="6191" max="6191" width="3.88671875" style="13" customWidth="1"/>
    <col min="6192" max="6192" width="4.6640625" style="13" customWidth="1"/>
    <col min="6193" max="6198" width="3.88671875" style="13" customWidth="1"/>
    <col min="6199" max="6199" width="8.88671875" style="13" customWidth="1"/>
    <col min="6200" max="6200" width="7.88671875" style="13" customWidth="1"/>
    <col min="6201" max="6398" width="9.109375" style="13"/>
    <col min="6399" max="6399" width="5.88671875" style="13" customWidth="1"/>
    <col min="6400" max="6400" width="9.109375" style="13"/>
    <col min="6401" max="6401" width="27.6640625" style="13" customWidth="1"/>
    <col min="6402" max="6402" width="9.109375" style="13"/>
    <col min="6403" max="6419" width="3.88671875" style="13" customWidth="1"/>
    <col min="6420" max="6420" width="5.109375" style="13" customWidth="1"/>
    <col min="6421" max="6421" width="5" style="13" customWidth="1"/>
    <col min="6422" max="6422" width="4.5546875" style="13" customWidth="1"/>
    <col min="6423" max="6430" width="3.88671875" style="13" customWidth="1"/>
    <col min="6431" max="6431" width="3.5546875" style="13" customWidth="1"/>
    <col min="6432" max="6445" width="3.88671875" style="13" customWidth="1"/>
    <col min="6446" max="6446" width="5.44140625" style="13" customWidth="1"/>
    <col min="6447" max="6447" width="3.88671875" style="13" customWidth="1"/>
    <col min="6448" max="6448" width="4.6640625" style="13" customWidth="1"/>
    <col min="6449" max="6454" width="3.88671875" style="13" customWidth="1"/>
    <col min="6455" max="6455" width="8.88671875" style="13" customWidth="1"/>
    <col min="6456" max="6456" width="7.88671875" style="13" customWidth="1"/>
    <col min="6457" max="6654" width="9.109375" style="13"/>
    <col min="6655" max="6655" width="5.88671875" style="13" customWidth="1"/>
    <col min="6656" max="6656" width="9.109375" style="13"/>
    <col min="6657" max="6657" width="27.6640625" style="13" customWidth="1"/>
    <col min="6658" max="6658" width="9.109375" style="13"/>
    <col min="6659" max="6675" width="3.88671875" style="13" customWidth="1"/>
    <col min="6676" max="6676" width="5.109375" style="13" customWidth="1"/>
    <col min="6677" max="6677" width="5" style="13" customWidth="1"/>
    <col min="6678" max="6678" width="4.5546875" style="13" customWidth="1"/>
    <col min="6679" max="6686" width="3.88671875" style="13" customWidth="1"/>
    <col min="6687" max="6687" width="3.5546875" style="13" customWidth="1"/>
    <col min="6688" max="6701" width="3.88671875" style="13" customWidth="1"/>
    <col min="6702" max="6702" width="5.44140625" style="13" customWidth="1"/>
    <col min="6703" max="6703" width="3.88671875" style="13" customWidth="1"/>
    <col min="6704" max="6704" width="4.6640625" style="13" customWidth="1"/>
    <col min="6705" max="6710" width="3.88671875" style="13" customWidth="1"/>
    <col min="6711" max="6711" width="8.88671875" style="13" customWidth="1"/>
    <col min="6712" max="6712" width="7.88671875" style="13" customWidth="1"/>
    <col min="6713" max="6910" width="9.109375" style="13"/>
    <col min="6911" max="6911" width="5.88671875" style="13" customWidth="1"/>
    <col min="6912" max="6912" width="9.109375" style="13"/>
    <col min="6913" max="6913" width="27.6640625" style="13" customWidth="1"/>
    <col min="6914" max="6914" width="9.109375" style="13"/>
    <col min="6915" max="6931" width="3.88671875" style="13" customWidth="1"/>
    <col min="6932" max="6932" width="5.109375" style="13" customWidth="1"/>
    <col min="6933" max="6933" width="5" style="13" customWidth="1"/>
    <col min="6934" max="6934" width="4.5546875" style="13" customWidth="1"/>
    <col min="6935" max="6942" width="3.88671875" style="13" customWidth="1"/>
    <col min="6943" max="6943" width="3.5546875" style="13" customWidth="1"/>
    <col min="6944" max="6957" width="3.88671875" style="13" customWidth="1"/>
    <col min="6958" max="6958" width="5.44140625" style="13" customWidth="1"/>
    <col min="6959" max="6959" width="3.88671875" style="13" customWidth="1"/>
    <col min="6960" max="6960" width="4.6640625" style="13" customWidth="1"/>
    <col min="6961" max="6966" width="3.88671875" style="13" customWidth="1"/>
    <col min="6967" max="6967" width="8.88671875" style="13" customWidth="1"/>
    <col min="6968" max="6968" width="7.88671875" style="13" customWidth="1"/>
    <col min="6969" max="7166" width="9.109375" style="13"/>
    <col min="7167" max="7167" width="5.88671875" style="13" customWidth="1"/>
    <col min="7168" max="7168" width="9.109375" style="13"/>
    <col min="7169" max="7169" width="27.6640625" style="13" customWidth="1"/>
    <col min="7170" max="7170" width="9.109375" style="13"/>
    <col min="7171" max="7187" width="3.88671875" style="13" customWidth="1"/>
    <col min="7188" max="7188" width="5.109375" style="13" customWidth="1"/>
    <col min="7189" max="7189" width="5" style="13" customWidth="1"/>
    <col min="7190" max="7190" width="4.5546875" style="13" customWidth="1"/>
    <col min="7191" max="7198" width="3.88671875" style="13" customWidth="1"/>
    <col min="7199" max="7199" width="3.5546875" style="13" customWidth="1"/>
    <col min="7200" max="7213" width="3.88671875" style="13" customWidth="1"/>
    <col min="7214" max="7214" width="5.44140625" style="13" customWidth="1"/>
    <col min="7215" max="7215" width="3.88671875" style="13" customWidth="1"/>
    <col min="7216" max="7216" width="4.6640625" style="13" customWidth="1"/>
    <col min="7217" max="7222" width="3.88671875" style="13" customWidth="1"/>
    <col min="7223" max="7223" width="8.88671875" style="13" customWidth="1"/>
    <col min="7224" max="7224" width="7.88671875" style="13" customWidth="1"/>
    <col min="7225" max="7422" width="9.109375" style="13"/>
    <col min="7423" max="7423" width="5.88671875" style="13" customWidth="1"/>
    <col min="7424" max="7424" width="9.109375" style="13"/>
    <col min="7425" max="7425" width="27.6640625" style="13" customWidth="1"/>
    <col min="7426" max="7426" width="9.109375" style="13"/>
    <col min="7427" max="7443" width="3.88671875" style="13" customWidth="1"/>
    <col min="7444" max="7444" width="5.109375" style="13" customWidth="1"/>
    <col min="7445" max="7445" width="5" style="13" customWidth="1"/>
    <col min="7446" max="7446" width="4.5546875" style="13" customWidth="1"/>
    <col min="7447" max="7454" width="3.88671875" style="13" customWidth="1"/>
    <col min="7455" max="7455" width="3.5546875" style="13" customWidth="1"/>
    <col min="7456" max="7469" width="3.88671875" style="13" customWidth="1"/>
    <col min="7470" max="7470" width="5.44140625" style="13" customWidth="1"/>
    <col min="7471" max="7471" width="3.88671875" style="13" customWidth="1"/>
    <col min="7472" max="7472" width="4.6640625" style="13" customWidth="1"/>
    <col min="7473" max="7478" width="3.88671875" style="13" customWidth="1"/>
    <col min="7479" max="7479" width="8.88671875" style="13" customWidth="1"/>
    <col min="7480" max="7480" width="7.88671875" style="13" customWidth="1"/>
    <col min="7481" max="7678" width="9.109375" style="13"/>
    <col min="7679" max="7679" width="5.88671875" style="13" customWidth="1"/>
    <col min="7680" max="7680" width="9.109375" style="13"/>
    <col min="7681" max="7681" width="27.6640625" style="13" customWidth="1"/>
    <col min="7682" max="7682" width="9.109375" style="13"/>
    <col min="7683" max="7699" width="3.88671875" style="13" customWidth="1"/>
    <col min="7700" max="7700" width="5.109375" style="13" customWidth="1"/>
    <col min="7701" max="7701" width="5" style="13" customWidth="1"/>
    <col min="7702" max="7702" width="4.5546875" style="13" customWidth="1"/>
    <col min="7703" max="7710" width="3.88671875" style="13" customWidth="1"/>
    <col min="7711" max="7711" width="3.5546875" style="13" customWidth="1"/>
    <col min="7712" max="7725" width="3.88671875" style="13" customWidth="1"/>
    <col min="7726" max="7726" width="5.44140625" style="13" customWidth="1"/>
    <col min="7727" max="7727" width="3.88671875" style="13" customWidth="1"/>
    <col min="7728" max="7728" width="4.6640625" style="13" customWidth="1"/>
    <col min="7729" max="7734" width="3.88671875" style="13" customWidth="1"/>
    <col min="7735" max="7735" width="8.88671875" style="13" customWidth="1"/>
    <col min="7736" max="7736" width="7.88671875" style="13" customWidth="1"/>
    <col min="7737" max="7934" width="9.109375" style="13"/>
    <col min="7935" max="7935" width="5.88671875" style="13" customWidth="1"/>
    <col min="7936" max="7936" width="9.109375" style="13"/>
    <col min="7937" max="7937" width="27.6640625" style="13" customWidth="1"/>
    <col min="7938" max="7938" width="9.109375" style="13"/>
    <col min="7939" max="7955" width="3.88671875" style="13" customWidth="1"/>
    <col min="7956" max="7956" width="5.109375" style="13" customWidth="1"/>
    <col min="7957" max="7957" width="5" style="13" customWidth="1"/>
    <col min="7958" max="7958" width="4.5546875" style="13" customWidth="1"/>
    <col min="7959" max="7966" width="3.88671875" style="13" customWidth="1"/>
    <col min="7967" max="7967" width="3.5546875" style="13" customWidth="1"/>
    <col min="7968" max="7981" width="3.88671875" style="13" customWidth="1"/>
    <col min="7982" max="7982" width="5.44140625" style="13" customWidth="1"/>
    <col min="7983" max="7983" width="3.88671875" style="13" customWidth="1"/>
    <col min="7984" max="7984" width="4.6640625" style="13" customWidth="1"/>
    <col min="7985" max="7990" width="3.88671875" style="13" customWidth="1"/>
    <col min="7991" max="7991" width="8.88671875" style="13" customWidth="1"/>
    <col min="7992" max="7992" width="7.88671875" style="13" customWidth="1"/>
    <col min="7993" max="8190" width="9.109375" style="13"/>
    <col min="8191" max="8191" width="5.88671875" style="13" customWidth="1"/>
    <col min="8192" max="8192" width="9.109375" style="13"/>
    <col min="8193" max="8193" width="27.6640625" style="13" customWidth="1"/>
    <col min="8194" max="8194" width="9.109375" style="13"/>
    <col min="8195" max="8211" width="3.88671875" style="13" customWidth="1"/>
    <col min="8212" max="8212" width="5.109375" style="13" customWidth="1"/>
    <col min="8213" max="8213" width="5" style="13" customWidth="1"/>
    <col min="8214" max="8214" width="4.5546875" style="13" customWidth="1"/>
    <col min="8215" max="8222" width="3.88671875" style="13" customWidth="1"/>
    <col min="8223" max="8223" width="3.5546875" style="13" customWidth="1"/>
    <col min="8224" max="8237" width="3.88671875" style="13" customWidth="1"/>
    <col min="8238" max="8238" width="5.44140625" style="13" customWidth="1"/>
    <col min="8239" max="8239" width="3.88671875" style="13" customWidth="1"/>
    <col min="8240" max="8240" width="4.6640625" style="13" customWidth="1"/>
    <col min="8241" max="8246" width="3.88671875" style="13" customWidth="1"/>
    <col min="8247" max="8247" width="8.88671875" style="13" customWidth="1"/>
    <col min="8248" max="8248" width="7.88671875" style="13" customWidth="1"/>
    <col min="8249" max="8446" width="9.109375" style="13"/>
    <col min="8447" max="8447" width="5.88671875" style="13" customWidth="1"/>
    <col min="8448" max="8448" width="9.109375" style="13"/>
    <col min="8449" max="8449" width="27.6640625" style="13" customWidth="1"/>
    <col min="8450" max="8450" width="9.109375" style="13"/>
    <col min="8451" max="8467" width="3.88671875" style="13" customWidth="1"/>
    <col min="8468" max="8468" width="5.109375" style="13" customWidth="1"/>
    <col min="8469" max="8469" width="5" style="13" customWidth="1"/>
    <col min="8470" max="8470" width="4.5546875" style="13" customWidth="1"/>
    <col min="8471" max="8478" width="3.88671875" style="13" customWidth="1"/>
    <col min="8479" max="8479" width="3.5546875" style="13" customWidth="1"/>
    <col min="8480" max="8493" width="3.88671875" style="13" customWidth="1"/>
    <col min="8494" max="8494" width="5.44140625" style="13" customWidth="1"/>
    <col min="8495" max="8495" width="3.88671875" style="13" customWidth="1"/>
    <col min="8496" max="8496" width="4.6640625" style="13" customWidth="1"/>
    <col min="8497" max="8502" width="3.88671875" style="13" customWidth="1"/>
    <col min="8503" max="8503" width="8.88671875" style="13" customWidth="1"/>
    <col min="8504" max="8504" width="7.88671875" style="13" customWidth="1"/>
    <col min="8505" max="8702" width="9.109375" style="13"/>
    <col min="8703" max="8703" width="5.88671875" style="13" customWidth="1"/>
    <col min="8704" max="8704" width="9.109375" style="13"/>
    <col min="8705" max="8705" width="27.6640625" style="13" customWidth="1"/>
    <col min="8706" max="8706" width="9.109375" style="13"/>
    <col min="8707" max="8723" width="3.88671875" style="13" customWidth="1"/>
    <col min="8724" max="8724" width="5.109375" style="13" customWidth="1"/>
    <col min="8725" max="8725" width="5" style="13" customWidth="1"/>
    <col min="8726" max="8726" width="4.5546875" style="13" customWidth="1"/>
    <col min="8727" max="8734" width="3.88671875" style="13" customWidth="1"/>
    <col min="8735" max="8735" width="3.5546875" style="13" customWidth="1"/>
    <col min="8736" max="8749" width="3.88671875" style="13" customWidth="1"/>
    <col min="8750" max="8750" width="5.44140625" style="13" customWidth="1"/>
    <col min="8751" max="8751" width="3.88671875" style="13" customWidth="1"/>
    <col min="8752" max="8752" width="4.6640625" style="13" customWidth="1"/>
    <col min="8753" max="8758" width="3.88671875" style="13" customWidth="1"/>
    <col min="8759" max="8759" width="8.88671875" style="13" customWidth="1"/>
    <col min="8760" max="8760" width="7.88671875" style="13" customWidth="1"/>
    <col min="8761" max="8958" width="9.109375" style="13"/>
    <col min="8959" max="8959" width="5.88671875" style="13" customWidth="1"/>
    <col min="8960" max="8960" width="9.109375" style="13"/>
    <col min="8961" max="8961" width="27.6640625" style="13" customWidth="1"/>
    <col min="8962" max="8962" width="9.109375" style="13"/>
    <col min="8963" max="8979" width="3.88671875" style="13" customWidth="1"/>
    <col min="8980" max="8980" width="5.109375" style="13" customWidth="1"/>
    <col min="8981" max="8981" width="5" style="13" customWidth="1"/>
    <col min="8982" max="8982" width="4.5546875" style="13" customWidth="1"/>
    <col min="8983" max="8990" width="3.88671875" style="13" customWidth="1"/>
    <col min="8991" max="8991" width="3.5546875" style="13" customWidth="1"/>
    <col min="8992" max="9005" width="3.88671875" style="13" customWidth="1"/>
    <col min="9006" max="9006" width="5.44140625" style="13" customWidth="1"/>
    <col min="9007" max="9007" width="3.88671875" style="13" customWidth="1"/>
    <col min="9008" max="9008" width="4.6640625" style="13" customWidth="1"/>
    <col min="9009" max="9014" width="3.88671875" style="13" customWidth="1"/>
    <col min="9015" max="9015" width="8.88671875" style="13" customWidth="1"/>
    <col min="9016" max="9016" width="7.88671875" style="13" customWidth="1"/>
    <col min="9017" max="9214" width="9.109375" style="13"/>
    <col min="9215" max="9215" width="5.88671875" style="13" customWidth="1"/>
    <col min="9216" max="9216" width="9.109375" style="13"/>
    <col min="9217" max="9217" width="27.6640625" style="13" customWidth="1"/>
    <col min="9218" max="9218" width="9.109375" style="13"/>
    <col min="9219" max="9235" width="3.88671875" style="13" customWidth="1"/>
    <col min="9236" max="9236" width="5.109375" style="13" customWidth="1"/>
    <col min="9237" max="9237" width="5" style="13" customWidth="1"/>
    <col min="9238" max="9238" width="4.5546875" style="13" customWidth="1"/>
    <col min="9239" max="9246" width="3.88671875" style="13" customWidth="1"/>
    <col min="9247" max="9247" width="3.5546875" style="13" customWidth="1"/>
    <col min="9248" max="9261" width="3.88671875" style="13" customWidth="1"/>
    <col min="9262" max="9262" width="5.44140625" style="13" customWidth="1"/>
    <col min="9263" max="9263" width="3.88671875" style="13" customWidth="1"/>
    <col min="9264" max="9264" width="4.6640625" style="13" customWidth="1"/>
    <col min="9265" max="9270" width="3.88671875" style="13" customWidth="1"/>
    <col min="9271" max="9271" width="8.88671875" style="13" customWidth="1"/>
    <col min="9272" max="9272" width="7.88671875" style="13" customWidth="1"/>
    <col min="9273" max="9470" width="9.109375" style="13"/>
    <col min="9471" max="9471" width="5.88671875" style="13" customWidth="1"/>
    <col min="9472" max="9472" width="9.109375" style="13"/>
    <col min="9473" max="9473" width="27.6640625" style="13" customWidth="1"/>
    <col min="9474" max="9474" width="9.109375" style="13"/>
    <col min="9475" max="9491" width="3.88671875" style="13" customWidth="1"/>
    <col min="9492" max="9492" width="5.109375" style="13" customWidth="1"/>
    <col min="9493" max="9493" width="5" style="13" customWidth="1"/>
    <col min="9494" max="9494" width="4.5546875" style="13" customWidth="1"/>
    <col min="9495" max="9502" width="3.88671875" style="13" customWidth="1"/>
    <col min="9503" max="9503" width="3.5546875" style="13" customWidth="1"/>
    <col min="9504" max="9517" width="3.88671875" style="13" customWidth="1"/>
    <col min="9518" max="9518" width="5.44140625" style="13" customWidth="1"/>
    <col min="9519" max="9519" width="3.88671875" style="13" customWidth="1"/>
    <col min="9520" max="9520" width="4.6640625" style="13" customWidth="1"/>
    <col min="9521" max="9526" width="3.88671875" style="13" customWidth="1"/>
    <col min="9527" max="9527" width="8.88671875" style="13" customWidth="1"/>
    <col min="9528" max="9528" width="7.88671875" style="13" customWidth="1"/>
    <col min="9529" max="9726" width="9.109375" style="13"/>
    <col min="9727" max="9727" width="5.88671875" style="13" customWidth="1"/>
    <col min="9728" max="9728" width="9.109375" style="13"/>
    <col min="9729" max="9729" width="27.6640625" style="13" customWidth="1"/>
    <col min="9730" max="9730" width="9.109375" style="13"/>
    <col min="9731" max="9747" width="3.88671875" style="13" customWidth="1"/>
    <col min="9748" max="9748" width="5.109375" style="13" customWidth="1"/>
    <col min="9749" max="9749" width="5" style="13" customWidth="1"/>
    <col min="9750" max="9750" width="4.5546875" style="13" customWidth="1"/>
    <col min="9751" max="9758" width="3.88671875" style="13" customWidth="1"/>
    <col min="9759" max="9759" width="3.5546875" style="13" customWidth="1"/>
    <col min="9760" max="9773" width="3.88671875" style="13" customWidth="1"/>
    <col min="9774" max="9774" width="5.44140625" style="13" customWidth="1"/>
    <col min="9775" max="9775" width="3.88671875" style="13" customWidth="1"/>
    <col min="9776" max="9776" width="4.6640625" style="13" customWidth="1"/>
    <col min="9777" max="9782" width="3.88671875" style="13" customWidth="1"/>
    <col min="9783" max="9783" width="8.88671875" style="13" customWidth="1"/>
    <col min="9784" max="9784" width="7.88671875" style="13" customWidth="1"/>
    <col min="9785" max="9982" width="9.109375" style="13"/>
    <col min="9983" max="9983" width="5.88671875" style="13" customWidth="1"/>
    <col min="9984" max="9984" width="9.109375" style="13"/>
    <col min="9985" max="9985" width="27.6640625" style="13" customWidth="1"/>
    <col min="9986" max="9986" width="9.109375" style="13"/>
    <col min="9987" max="10003" width="3.88671875" style="13" customWidth="1"/>
    <col min="10004" max="10004" width="5.109375" style="13" customWidth="1"/>
    <col min="10005" max="10005" width="5" style="13" customWidth="1"/>
    <col min="10006" max="10006" width="4.5546875" style="13" customWidth="1"/>
    <col min="10007" max="10014" width="3.88671875" style="13" customWidth="1"/>
    <col min="10015" max="10015" width="3.5546875" style="13" customWidth="1"/>
    <col min="10016" max="10029" width="3.88671875" style="13" customWidth="1"/>
    <col min="10030" max="10030" width="5.44140625" style="13" customWidth="1"/>
    <col min="10031" max="10031" width="3.88671875" style="13" customWidth="1"/>
    <col min="10032" max="10032" width="4.6640625" style="13" customWidth="1"/>
    <col min="10033" max="10038" width="3.88671875" style="13" customWidth="1"/>
    <col min="10039" max="10039" width="8.88671875" style="13" customWidth="1"/>
    <col min="10040" max="10040" width="7.88671875" style="13" customWidth="1"/>
    <col min="10041" max="10238" width="9.109375" style="13"/>
    <col min="10239" max="10239" width="5.88671875" style="13" customWidth="1"/>
    <col min="10240" max="10240" width="9.109375" style="13"/>
    <col min="10241" max="10241" width="27.6640625" style="13" customWidth="1"/>
    <col min="10242" max="10242" width="9.109375" style="13"/>
    <col min="10243" max="10259" width="3.88671875" style="13" customWidth="1"/>
    <col min="10260" max="10260" width="5.109375" style="13" customWidth="1"/>
    <col min="10261" max="10261" width="5" style="13" customWidth="1"/>
    <col min="10262" max="10262" width="4.5546875" style="13" customWidth="1"/>
    <col min="10263" max="10270" width="3.88671875" style="13" customWidth="1"/>
    <col min="10271" max="10271" width="3.5546875" style="13" customWidth="1"/>
    <col min="10272" max="10285" width="3.88671875" style="13" customWidth="1"/>
    <col min="10286" max="10286" width="5.44140625" style="13" customWidth="1"/>
    <col min="10287" max="10287" width="3.88671875" style="13" customWidth="1"/>
    <col min="10288" max="10288" width="4.6640625" style="13" customWidth="1"/>
    <col min="10289" max="10294" width="3.88671875" style="13" customWidth="1"/>
    <col min="10295" max="10295" width="8.88671875" style="13" customWidth="1"/>
    <col min="10296" max="10296" width="7.88671875" style="13" customWidth="1"/>
    <col min="10297" max="10494" width="9.109375" style="13"/>
    <col min="10495" max="10495" width="5.88671875" style="13" customWidth="1"/>
    <col min="10496" max="10496" width="9.109375" style="13"/>
    <col min="10497" max="10497" width="27.6640625" style="13" customWidth="1"/>
    <col min="10498" max="10498" width="9.109375" style="13"/>
    <col min="10499" max="10515" width="3.88671875" style="13" customWidth="1"/>
    <col min="10516" max="10516" width="5.109375" style="13" customWidth="1"/>
    <col min="10517" max="10517" width="5" style="13" customWidth="1"/>
    <col min="10518" max="10518" width="4.5546875" style="13" customWidth="1"/>
    <col min="10519" max="10526" width="3.88671875" style="13" customWidth="1"/>
    <col min="10527" max="10527" width="3.5546875" style="13" customWidth="1"/>
    <col min="10528" max="10541" width="3.88671875" style="13" customWidth="1"/>
    <col min="10542" max="10542" width="5.44140625" style="13" customWidth="1"/>
    <col min="10543" max="10543" width="3.88671875" style="13" customWidth="1"/>
    <col min="10544" max="10544" width="4.6640625" style="13" customWidth="1"/>
    <col min="10545" max="10550" width="3.88671875" style="13" customWidth="1"/>
    <col min="10551" max="10551" width="8.88671875" style="13" customWidth="1"/>
    <col min="10552" max="10552" width="7.88671875" style="13" customWidth="1"/>
    <col min="10553" max="10750" width="9.109375" style="13"/>
    <col min="10751" max="10751" width="5.88671875" style="13" customWidth="1"/>
    <col min="10752" max="10752" width="9.109375" style="13"/>
    <col min="10753" max="10753" width="27.6640625" style="13" customWidth="1"/>
    <col min="10754" max="10754" width="9.109375" style="13"/>
    <col min="10755" max="10771" width="3.88671875" style="13" customWidth="1"/>
    <col min="10772" max="10772" width="5.109375" style="13" customWidth="1"/>
    <col min="10773" max="10773" width="5" style="13" customWidth="1"/>
    <col min="10774" max="10774" width="4.5546875" style="13" customWidth="1"/>
    <col min="10775" max="10782" width="3.88671875" style="13" customWidth="1"/>
    <col min="10783" max="10783" width="3.5546875" style="13" customWidth="1"/>
    <col min="10784" max="10797" width="3.88671875" style="13" customWidth="1"/>
    <col min="10798" max="10798" width="5.44140625" style="13" customWidth="1"/>
    <col min="10799" max="10799" width="3.88671875" style="13" customWidth="1"/>
    <col min="10800" max="10800" width="4.6640625" style="13" customWidth="1"/>
    <col min="10801" max="10806" width="3.88671875" style="13" customWidth="1"/>
    <col min="10807" max="10807" width="8.88671875" style="13" customWidth="1"/>
    <col min="10808" max="10808" width="7.88671875" style="13" customWidth="1"/>
    <col min="10809" max="11006" width="9.109375" style="13"/>
    <col min="11007" max="11007" width="5.88671875" style="13" customWidth="1"/>
    <col min="11008" max="11008" width="9.109375" style="13"/>
    <col min="11009" max="11009" width="27.6640625" style="13" customWidth="1"/>
    <col min="11010" max="11010" width="9.109375" style="13"/>
    <col min="11011" max="11027" width="3.88671875" style="13" customWidth="1"/>
    <col min="11028" max="11028" width="5.109375" style="13" customWidth="1"/>
    <col min="11029" max="11029" width="5" style="13" customWidth="1"/>
    <col min="11030" max="11030" width="4.5546875" style="13" customWidth="1"/>
    <col min="11031" max="11038" width="3.88671875" style="13" customWidth="1"/>
    <col min="11039" max="11039" width="3.5546875" style="13" customWidth="1"/>
    <col min="11040" max="11053" width="3.88671875" style="13" customWidth="1"/>
    <col min="11054" max="11054" width="5.44140625" style="13" customWidth="1"/>
    <col min="11055" max="11055" width="3.88671875" style="13" customWidth="1"/>
    <col min="11056" max="11056" width="4.6640625" style="13" customWidth="1"/>
    <col min="11057" max="11062" width="3.88671875" style="13" customWidth="1"/>
    <col min="11063" max="11063" width="8.88671875" style="13" customWidth="1"/>
    <col min="11064" max="11064" width="7.88671875" style="13" customWidth="1"/>
    <col min="11065" max="11262" width="9.109375" style="13"/>
    <col min="11263" max="11263" width="5.88671875" style="13" customWidth="1"/>
    <col min="11264" max="11264" width="9.109375" style="13"/>
    <col min="11265" max="11265" width="27.6640625" style="13" customWidth="1"/>
    <col min="11266" max="11266" width="9.109375" style="13"/>
    <col min="11267" max="11283" width="3.88671875" style="13" customWidth="1"/>
    <col min="11284" max="11284" width="5.109375" style="13" customWidth="1"/>
    <col min="11285" max="11285" width="5" style="13" customWidth="1"/>
    <col min="11286" max="11286" width="4.5546875" style="13" customWidth="1"/>
    <col min="11287" max="11294" width="3.88671875" style="13" customWidth="1"/>
    <col min="11295" max="11295" width="3.5546875" style="13" customWidth="1"/>
    <col min="11296" max="11309" width="3.88671875" style="13" customWidth="1"/>
    <col min="11310" max="11310" width="5.44140625" style="13" customWidth="1"/>
    <col min="11311" max="11311" width="3.88671875" style="13" customWidth="1"/>
    <col min="11312" max="11312" width="4.6640625" style="13" customWidth="1"/>
    <col min="11313" max="11318" width="3.88671875" style="13" customWidth="1"/>
    <col min="11319" max="11319" width="8.88671875" style="13" customWidth="1"/>
    <col min="11320" max="11320" width="7.88671875" style="13" customWidth="1"/>
    <col min="11321" max="11518" width="9.109375" style="13"/>
    <col min="11519" max="11519" width="5.88671875" style="13" customWidth="1"/>
    <col min="11520" max="11520" width="9.109375" style="13"/>
    <col min="11521" max="11521" width="27.6640625" style="13" customWidth="1"/>
    <col min="11522" max="11522" width="9.109375" style="13"/>
    <col min="11523" max="11539" width="3.88671875" style="13" customWidth="1"/>
    <col min="11540" max="11540" width="5.109375" style="13" customWidth="1"/>
    <col min="11541" max="11541" width="5" style="13" customWidth="1"/>
    <col min="11542" max="11542" width="4.5546875" style="13" customWidth="1"/>
    <col min="11543" max="11550" width="3.88671875" style="13" customWidth="1"/>
    <col min="11551" max="11551" width="3.5546875" style="13" customWidth="1"/>
    <col min="11552" max="11565" width="3.88671875" style="13" customWidth="1"/>
    <col min="11566" max="11566" width="5.44140625" style="13" customWidth="1"/>
    <col min="11567" max="11567" width="3.88671875" style="13" customWidth="1"/>
    <col min="11568" max="11568" width="4.6640625" style="13" customWidth="1"/>
    <col min="11569" max="11574" width="3.88671875" style="13" customWidth="1"/>
    <col min="11575" max="11575" width="8.88671875" style="13" customWidth="1"/>
    <col min="11576" max="11576" width="7.88671875" style="13" customWidth="1"/>
    <col min="11577" max="11774" width="9.109375" style="13"/>
    <col min="11775" max="11775" width="5.88671875" style="13" customWidth="1"/>
    <col min="11776" max="11776" width="9.109375" style="13"/>
    <col min="11777" max="11777" width="27.6640625" style="13" customWidth="1"/>
    <col min="11778" max="11778" width="9.109375" style="13"/>
    <col min="11779" max="11795" width="3.88671875" style="13" customWidth="1"/>
    <col min="11796" max="11796" width="5.109375" style="13" customWidth="1"/>
    <col min="11797" max="11797" width="5" style="13" customWidth="1"/>
    <col min="11798" max="11798" width="4.5546875" style="13" customWidth="1"/>
    <col min="11799" max="11806" width="3.88671875" style="13" customWidth="1"/>
    <col min="11807" max="11807" width="3.5546875" style="13" customWidth="1"/>
    <col min="11808" max="11821" width="3.88671875" style="13" customWidth="1"/>
    <col min="11822" max="11822" width="5.44140625" style="13" customWidth="1"/>
    <col min="11823" max="11823" width="3.88671875" style="13" customWidth="1"/>
    <col min="11824" max="11824" width="4.6640625" style="13" customWidth="1"/>
    <col min="11825" max="11830" width="3.88671875" style="13" customWidth="1"/>
    <col min="11831" max="11831" width="8.88671875" style="13" customWidth="1"/>
    <col min="11832" max="11832" width="7.88671875" style="13" customWidth="1"/>
    <col min="11833" max="12030" width="9.109375" style="13"/>
    <col min="12031" max="12031" width="5.88671875" style="13" customWidth="1"/>
    <col min="12032" max="12032" width="9.109375" style="13"/>
    <col min="12033" max="12033" width="27.6640625" style="13" customWidth="1"/>
    <col min="12034" max="12034" width="9.109375" style="13"/>
    <col min="12035" max="12051" width="3.88671875" style="13" customWidth="1"/>
    <col min="12052" max="12052" width="5.109375" style="13" customWidth="1"/>
    <col min="12053" max="12053" width="5" style="13" customWidth="1"/>
    <col min="12054" max="12054" width="4.5546875" style="13" customWidth="1"/>
    <col min="12055" max="12062" width="3.88671875" style="13" customWidth="1"/>
    <col min="12063" max="12063" width="3.5546875" style="13" customWidth="1"/>
    <col min="12064" max="12077" width="3.88671875" style="13" customWidth="1"/>
    <col min="12078" max="12078" width="5.44140625" style="13" customWidth="1"/>
    <col min="12079" max="12079" width="3.88671875" style="13" customWidth="1"/>
    <col min="12080" max="12080" width="4.6640625" style="13" customWidth="1"/>
    <col min="12081" max="12086" width="3.88671875" style="13" customWidth="1"/>
    <col min="12087" max="12087" width="8.88671875" style="13" customWidth="1"/>
    <col min="12088" max="12088" width="7.88671875" style="13" customWidth="1"/>
    <col min="12089" max="12286" width="9.109375" style="13"/>
    <col min="12287" max="12287" width="5.88671875" style="13" customWidth="1"/>
    <col min="12288" max="12288" width="9.109375" style="13"/>
    <col min="12289" max="12289" width="27.6640625" style="13" customWidth="1"/>
    <col min="12290" max="12290" width="9.109375" style="13"/>
    <col min="12291" max="12307" width="3.88671875" style="13" customWidth="1"/>
    <col min="12308" max="12308" width="5.109375" style="13" customWidth="1"/>
    <col min="12309" max="12309" width="5" style="13" customWidth="1"/>
    <col min="12310" max="12310" width="4.5546875" style="13" customWidth="1"/>
    <col min="12311" max="12318" width="3.88671875" style="13" customWidth="1"/>
    <col min="12319" max="12319" width="3.5546875" style="13" customWidth="1"/>
    <col min="12320" max="12333" width="3.88671875" style="13" customWidth="1"/>
    <col min="12334" max="12334" width="5.44140625" style="13" customWidth="1"/>
    <col min="12335" max="12335" width="3.88671875" style="13" customWidth="1"/>
    <col min="12336" max="12336" width="4.6640625" style="13" customWidth="1"/>
    <col min="12337" max="12342" width="3.88671875" style="13" customWidth="1"/>
    <col min="12343" max="12343" width="8.88671875" style="13" customWidth="1"/>
    <col min="12344" max="12344" width="7.88671875" style="13" customWidth="1"/>
    <col min="12345" max="12542" width="9.109375" style="13"/>
    <col min="12543" max="12543" width="5.88671875" style="13" customWidth="1"/>
    <col min="12544" max="12544" width="9.109375" style="13"/>
    <col min="12545" max="12545" width="27.6640625" style="13" customWidth="1"/>
    <col min="12546" max="12546" width="9.109375" style="13"/>
    <col min="12547" max="12563" width="3.88671875" style="13" customWidth="1"/>
    <col min="12564" max="12564" width="5.109375" style="13" customWidth="1"/>
    <col min="12565" max="12565" width="5" style="13" customWidth="1"/>
    <col min="12566" max="12566" width="4.5546875" style="13" customWidth="1"/>
    <col min="12567" max="12574" width="3.88671875" style="13" customWidth="1"/>
    <col min="12575" max="12575" width="3.5546875" style="13" customWidth="1"/>
    <col min="12576" max="12589" width="3.88671875" style="13" customWidth="1"/>
    <col min="12590" max="12590" width="5.44140625" style="13" customWidth="1"/>
    <col min="12591" max="12591" width="3.88671875" style="13" customWidth="1"/>
    <col min="12592" max="12592" width="4.6640625" style="13" customWidth="1"/>
    <col min="12593" max="12598" width="3.88671875" style="13" customWidth="1"/>
    <col min="12599" max="12599" width="8.88671875" style="13" customWidth="1"/>
    <col min="12600" max="12600" width="7.88671875" style="13" customWidth="1"/>
    <col min="12601" max="12798" width="9.109375" style="13"/>
    <col min="12799" max="12799" width="5.88671875" style="13" customWidth="1"/>
    <col min="12800" max="12800" width="9.109375" style="13"/>
    <col min="12801" max="12801" width="27.6640625" style="13" customWidth="1"/>
    <col min="12802" max="12802" width="9.109375" style="13"/>
    <col min="12803" max="12819" width="3.88671875" style="13" customWidth="1"/>
    <col min="12820" max="12820" width="5.109375" style="13" customWidth="1"/>
    <col min="12821" max="12821" width="5" style="13" customWidth="1"/>
    <col min="12822" max="12822" width="4.5546875" style="13" customWidth="1"/>
    <col min="12823" max="12830" width="3.88671875" style="13" customWidth="1"/>
    <col min="12831" max="12831" width="3.5546875" style="13" customWidth="1"/>
    <col min="12832" max="12845" width="3.88671875" style="13" customWidth="1"/>
    <col min="12846" max="12846" width="5.44140625" style="13" customWidth="1"/>
    <col min="12847" max="12847" width="3.88671875" style="13" customWidth="1"/>
    <col min="12848" max="12848" width="4.6640625" style="13" customWidth="1"/>
    <col min="12849" max="12854" width="3.88671875" style="13" customWidth="1"/>
    <col min="12855" max="12855" width="8.88671875" style="13" customWidth="1"/>
    <col min="12856" max="12856" width="7.88671875" style="13" customWidth="1"/>
    <col min="12857" max="13054" width="9.109375" style="13"/>
    <col min="13055" max="13055" width="5.88671875" style="13" customWidth="1"/>
    <col min="13056" max="13056" width="9.109375" style="13"/>
    <col min="13057" max="13057" width="27.6640625" style="13" customWidth="1"/>
    <col min="13058" max="13058" width="9.109375" style="13"/>
    <col min="13059" max="13075" width="3.88671875" style="13" customWidth="1"/>
    <col min="13076" max="13076" width="5.109375" style="13" customWidth="1"/>
    <col min="13077" max="13077" width="5" style="13" customWidth="1"/>
    <col min="13078" max="13078" width="4.5546875" style="13" customWidth="1"/>
    <col min="13079" max="13086" width="3.88671875" style="13" customWidth="1"/>
    <col min="13087" max="13087" width="3.5546875" style="13" customWidth="1"/>
    <col min="13088" max="13101" width="3.88671875" style="13" customWidth="1"/>
    <col min="13102" max="13102" width="5.44140625" style="13" customWidth="1"/>
    <col min="13103" max="13103" width="3.88671875" style="13" customWidth="1"/>
    <col min="13104" max="13104" width="4.6640625" style="13" customWidth="1"/>
    <col min="13105" max="13110" width="3.88671875" style="13" customWidth="1"/>
    <col min="13111" max="13111" width="8.88671875" style="13" customWidth="1"/>
    <col min="13112" max="13112" width="7.88671875" style="13" customWidth="1"/>
    <col min="13113" max="13310" width="9.109375" style="13"/>
    <col min="13311" max="13311" width="5.88671875" style="13" customWidth="1"/>
    <col min="13312" max="13312" width="9.109375" style="13"/>
    <col min="13313" max="13313" width="27.6640625" style="13" customWidth="1"/>
    <col min="13314" max="13314" width="9.109375" style="13"/>
    <col min="13315" max="13331" width="3.88671875" style="13" customWidth="1"/>
    <col min="13332" max="13332" width="5.109375" style="13" customWidth="1"/>
    <col min="13333" max="13333" width="5" style="13" customWidth="1"/>
    <col min="13334" max="13334" width="4.5546875" style="13" customWidth="1"/>
    <col min="13335" max="13342" width="3.88671875" style="13" customWidth="1"/>
    <col min="13343" max="13343" width="3.5546875" style="13" customWidth="1"/>
    <col min="13344" max="13357" width="3.88671875" style="13" customWidth="1"/>
    <col min="13358" max="13358" width="5.44140625" style="13" customWidth="1"/>
    <col min="13359" max="13359" width="3.88671875" style="13" customWidth="1"/>
    <col min="13360" max="13360" width="4.6640625" style="13" customWidth="1"/>
    <col min="13361" max="13366" width="3.88671875" style="13" customWidth="1"/>
    <col min="13367" max="13367" width="8.88671875" style="13" customWidth="1"/>
    <col min="13368" max="13368" width="7.88671875" style="13" customWidth="1"/>
    <col min="13369" max="13566" width="9.109375" style="13"/>
    <col min="13567" max="13567" width="5.88671875" style="13" customWidth="1"/>
    <col min="13568" max="13568" width="9.109375" style="13"/>
    <col min="13569" max="13569" width="27.6640625" style="13" customWidth="1"/>
    <col min="13570" max="13570" width="9.109375" style="13"/>
    <col min="13571" max="13587" width="3.88671875" style="13" customWidth="1"/>
    <col min="13588" max="13588" width="5.109375" style="13" customWidth="1"/>
    <col min="13589" max="13589" width="5" style="13" customWidth="1"/>
    <col min="13590" max="13590" width="4.5546875" style="13" customWidth="1"/>
    <col min="13591" max="13598" width="3.88671875" style="13" customWidth="1"/>
    <col min="13599" max="13599" width="3.5546875" style="13" customWidth="1"/>
    <col min="13600" max="13613" width="3.88671875" style="13" customWidth="1"/>
    <col min="13614" max="13614" width="5.44140625" style="13" customWidth="1"/>
    <col min="13615" max="13615" width="3.88671875" style="13" customWidth="1"/>
    <col min="13616" max="13616" width="4.6640625" style="13" customWidth="1"/>
    <col min="13617" max="13622" width="3.88671875" style="13" customWidth="1"/>
    <col min="13623" max="13623" width="8.88671875" style="13" customWidth="1"/>
    <col min="13624" max="13624" width="7.88671875" style="13" customWidth="1"/>
    <col min="13625" max="13822" width="9.109375" style="13"/>
    <col min="13823" max="13823" width="5.88671875" style="13" customWidth="1"/>
    <col min="13824" max="13824" width="9.109375" style="13"/>
    <col min="13825" max="13825" width="27.6640625" style="13" customWidth="1"/>
    <col min="13826" max="13826" width="9.109375" style="13"/>
    <col min="13827" max="13843" width="3.88671875" style="13" customWidth="1"/>
    <col min="13844" max="13844" width="5.109375" style="13" customWidth="1"/>
    <col min="13845" max="13845" width="5" style="13" customWidth="1"/>
    <col min="13846" max="13846" width="4.5546875" style="13" customWidth="1"/>
    <col min="13847" max="13854" width="3.88671875" style="13" customWidth="1"/>
    <col min="13855" max="13855" width="3.5546875" style="13" customWidth="1"/>
    <col min="13856" max="13869" width="3.88671875" style="13" customWidth="1"/>
    <col min="13870" max="13870" width="5.44140625" style="13" customWidth="1"/>
    <col min="13871" max="13871" width="3.88671875" style="13" customWidth="1"/>
    <col min="13872" max="13872" width="4.6640625" style="13" customWidth="1"/>
    <col min="13873" max="13878" width="3.88671875" style="13" customWidth="1"/>
    <col min="13879" max="13879" width="8.88671875" style="13" customWidth="1"/>
    <col min="13880" max="13880" width="7.88671875" style="13" customWidth="1"/>
    <col min="13881" max="14078" width="9.109375" style="13"/>
    <col min="14079" max="14079" width="5.88671875" style="13" customWidth="1"/>
    <col min="14080" max="14080" width="9.109375" style="13"/>
    <col min="14081" max="14081" width="27.6640625" style="13" customWidth="1"/>
    <col min="14082" max="14082" width="9.109375" style="13"/>
    <col min="14083" max="14099" width="3.88671875" style="13" customWidth="1"/>
    <col min="14100" max="14100" width="5.109375" style="13" customWidth="1"/>
    <col min="14101" max="14101" width="5" style="13" customWidth="1"/>
    <col min="14102" max="14102" width="4.5546875" style="13" customWidth="1"/>
    <col min="14103" max="14110" width="3.88671875" style="13" customWidth="1"/>
    <col min="14111" max="14111" width="3.5546875" style="13" customWidth="1"/>
    <col min="14112" max="14125" width="3.88671875" style="13" customWidth="1"/>
    <col min="14126" max="14126" width="5.44140625" style="13" customWidth="1"/>
    <col min="14127" max="14127" width="3.88671875" style="13" customWidth="1"/>
    <col min="14128" max="14128" width="4.6640625" style="13" customWidth="1"/>
    <col min="14129" max="14134" width="3.88671875" style="13" customWidth="1"/>
    <col min="14135" max="14135" width="8.88671875" style="13" customWidth="1"/>
    <col min="14136" max="14136" width="7.88671875" style="13" customWidth="1"/>
    <col min="14137" max="14334" width="9.109375" style="13"/>
    <col min="14335" max="14335" width="5.88671875" style="13" customWidth="1"/>
    <col min="14336" max="14336" width="9.109375" style="13"/>
    <col min="14337" max="14337" width="27.6640625" style="13" customWidth="1"/>
    <col min="14338" max="14338" width="9.109375" style="13"/>
    <col min="14339" max="14355" width="3.88671875" style="13" customWidth="1"/>
    <col min="14356" max="14356" width="5.109375" style="13" customWidth="1"/>
    <col min="14357" max="14357" width="5" style="13" customWidth="1"/>
    <col min="14358" max="14358" width="4.5546875" style="13" customWidth="1"/>
    <col min="14359" max="14366" width="3.88671875" style="13" customWidth="1"/>
    <col min="14367" max="14367" width="3.5546875" style="13" customWidth="1"/>
    <col min="14368" max="14381" width="3.88671875" style="13" customWidth="1"/>
    <col min="14382" max="14382" width="5.44140625" style="13" customWidth="1"/>
    <col min="14383" max="14383" width="3.88671875" style="13" customWidth="1"/>
    <col min="14384" max="14384" width="4.6640625" style="13" customWidth="1"/>
    <col min="14385" max="14390" width="3.88671875" style="13" customWidth="1"/>
    <col min="14391" max="14391" width="8.88671875" style="13" customWidth="1"/>
    <col min="14392" max="14392" width="7.88671875" style="13" customWidth="1"/>
    <col min="14393" max="14590" width="9.109375" style="13"/>
    <col min="14591" max="14591" width="5.88671875" style="13" customWidth="1"/>
    <col min="14592" max="14592" width="9.109375" style="13"/>
    <col min="14593" max="14593" width="27.6640625" style="13" customWidth="1"/>
    <col min="14594" max="14594" width="9.109375" style="13"/>
    <col min="14595" max="14611" width="3.88671875" style="13" customWidth="1"/>
    <col min="14612" max="14612" width="5.109375" style="13" customWidth="1"/>
    <col min="14613" max="14613" width="5" style="13" customWidth="1"/>
    <col min="14614" max="14614" width="4.5546875" style="13" customWidth="1"/>
    <col min="14615" max="14622" width="3.88671875" style="13" customWidth="1"/>
    <col min="14623" max="14623" width="3.5546875" style="13" customWidth="1"/>
    <col min="14624" max="14637" width="3.88671875" style="13" customWidth="1"/>
    <col min="14638" max="14638" width="5.44140625" style="13" customWidth="1"/>
    <col min="14639" max="14639" width="3.88671875" style="13" customWidth="1"/>
    <col min="14640" max="14640" width="4.6640625" style="13" customWidth="1"/>
    <col min="14641" max="14646" width="3.88671875" style="13" customWidth="1"/>
    <col min="14647" max="14647" width="8.88671875" style="13" customWidth="1"/>
    <col min="14648" max="14648" width="7.88671875" style="13" customWidth="1"/>
    <col min="14649" max="14846" width="9.109375" style="13"/>
    <col min="14847" max="14847" width="5.88671875" style="13" customWidth="1"/>
    <col min="14848" max="14848" width="9.109375" style="13"/>
    <col min="14849" max="14849" width="27.6640625" style="13" customWidth="1"/>
    <col min="14850" max="14850" width="9.109375" style="13"/>
    <col min="14851" max="14867" width="3.88671875" style="13" customWidth="1"/>
    <col min="14868" max="14868" width="5.109375" style="13" customWidth="1"/>
    <col min="14869" max="14869" width="5" style="13" customWidth="1"/>
    <col min="14870" max="14870" width="4.5546875" style="13" customWidth="1"/>
    <col min="14871" max="14878" width="3.88671875" style="13" customWidth="1"/>
    <col min="14879" max="14879" width="3.5546875" style="13" customWidth="1"/>
    <col min="14880" max="14893" width="3.88671875" style="13" customWidth="1"/>
    <col min="14894" max="14894" width="5.44140625" style="13" customWidth="1"/>
    <col min="14895" max="14895" width="3.88671875" style="13" customWidth="1"/>
    <col min="14896" max="14896" width="4.6640625" style="13" customWidth="1"/>
    <col min="14897" max="14902" width="3.88671875" style="13" customWidth="1"/>
    <col min="14903" max="14903" width="8.88671875" style="13" customWidth="1"/>
    <col min="14904" max="14904" width="7.88671875" style="13" customWidth="1"/>
    <col min="14905" max="15102" width="9.109375" style="13"/>
    <col min="15103" max="15103" width="5.88671875" style="13" customWidth="1"/>
    <col min="15104" max="15104" width="9.109375" style="13"/>
    <col min="15105" max="15105" width="27.6640625" style="13" customWidth="1"/>
    <col min="15106" max="15106" width="9.109375" style="13"/>
    <col min="15107" max="15123" width="3.88671875" style="13" customWidth="1"/>
    <col min="15124" max="15124" width="5.109375" style="13" customWidth="1"/>
    <col min="15125" max="15125" width="5" style="13" customWidth="1"/>
    <col min="15126" max="15126" width="4.5546875" style="13" customWidth="1"/>
    <col min="15127" max="15134" width="3.88671875" style="13" customWidth="1"/>
    <col min="15135" max="15135" width="3.5546875" style="13" customWidth="1"/>
    <col min="15136" max="15149" width="3.88671875" style="13" customWidth="1"/>
    <col min="15150" max="15150" width="5.44140625" style="13" customWidth="1"/>
    <col min="15151" max="15151" width="3.88671875" style="13" customWidth="1"/>
    <col min="15152" max="15152" width="4.6640625" style="13" customWidth="1"/>
    <col min="15153" max="15158" width="3.88671875" style="13" customWidth="1"/>
    <col min="15159" max="15159" width="8.88671875" style="13" customWidth="1"/>
    <col min="15160" max="15160" width="7.88671875" style="13" customWidth="1"/>
    <col min="15161" max="15358" width="9.109375" style="13"/>
    <col min="15359" max="15359" width="5.88671875" style="13" customWidth="1"/>
    <col min="15360" max="15360" width="9.109375" style="13"/>
    <col min="15361" max="15361" width="27.6640625" style="13" customWidth="1"/>
    <col min="15362" max="15362" width="9.109375" style="13"/>
    <col min="15363" max="15379" width="3.88671875" style="13" customWidth="1"/>
    <col min="15380" max="15380" width="5.109375" style="13" customWidth="1"/>
    <col min="15381" max="15381" width="5" style="13" customWidth="1"/>
    <col min="15382" max="15382" width="4.5546875" style="13" customWidth="1"/>
    <col min="15383" max="15390" width="3.88671875" style="13" customWidth="1"/>
    <col min="15391" max="15391" width="3.5546875" style="13" customWidth="1"/>
    <col min="15392" max="15405" width="3.88671875" style="13" customWidth="1"/>
    <col min="15406" max="15406" width="5.44140625" style="13" customWidth="1"/>
    <col min="15407" max="15407" width="3.88671875" style="13" customWidth="1"/>
    <col min="15408" max="15408" width="4.6640625" style="13" customWidth="1"/>
    <col min="15409" max="15414" width="3.88671875" style="13" customWidth="1"/>
    <col min="15415" max="15415" width="8.88671875" style="13" customWidth="1"/>
    <col min="15416" max="15416" width="7.88671875" style="13" customWidth="1"/>
    <col min="15417" max="15614" width="9.109375" style="13"/>
    <col min="15615" max="15615" width="5.88671875" style="13" customWidth="1"/>
    <col min="15616" max="15616" width="9.109375" style="13"/>
    <col min="15617" max="15617" width="27.6640625" style="13" customWidth="1"/>
    <col min="15618" max="15618" width="9.109375" style="13"/>
    <col min="15619" max="15635" width="3.88671875" style="13" customWidth="1"/>
    <col min="15636" max="15636" width="5.109375" style="13" customWidth="1"/>
    <col min="15637" max="15637" width="5" style="13" customWidth="1"/>
    <col min="15638" max="15638" width="4.5546875" style="13" customWidth="1"/>
    <col min="15639" max="15646" width="3.88671875" style="13" customWidth="1"/>
    <col min="15647" max="15647" width="3.5546875" style="13" customWidth="1"/>
    <col min="15648" max="15661" width="3.88671875" style="13" customWidth="1"/>
    <col min="15662" max="15662" width="5.44140625" style="13" customWidth="1"/>
    <col min="15663" max="15663" width="3.88671875" style="13" customWidth="1"/>
    <col min="15664" max="15664" width="4.6640625" style="13" customWidth="1"/>
    <col min="15665" max="15670" width="3.88671875" style="13" customWidth="1"/>
    <col min="15671" max="15671" width="8.88671875" style="13" customWidth="1"/>
    <col min="15672" max="15672" width="7.88671875" style="13" customWidth="1"/>
    <col min="15673" max="15870" width="9.109375" style="13"/>
    <col min="15871" max="15871" width="5.88671875" style="13" customWidth="1"/>
    <col min="15872" max="15872" width="9.109375" style="13"/>
    <col min="15873" max="15873" width="27.6640625" style="13" customWidth="1"/>
    <col min="15874" max="15874" width="9.109375" style="13"/>
    <col min="15875" max="15891" width="3.88671875" style="13" customWidth="1"/>
    <col min="15892" max="15892" width="5.109375" style="13" customWidth="1"/>
    <col min="15893" max="15893" width="5" style="13" customWidth="1"/>
    <col min="15894" max="15894" width="4.5546875" style="13" customWidth="1"/>
    <col min="15895" max="15902" width="3.88671875" style="13" customWidth="1"/>
    <col min="15903" max="15903" width="3.5546875" style="13" customWidth="1"/>
    <col min="15904" max="15917" width="3.88671875" style="13" customWidth="1"/>
    <col min="15918" max="15918" width="5.44140625" style="13" customWidth="1"/>
    <col min="15919" max="15919" width="3.88671875" style="13" customWidth="1"/>
    <col min="15920" max="15920" width="4.6640625" style="13" customWidth="1"/>
    <col min="15921" max="15926" width="3.88671875" style="13" customWidth="1"/>
    <col min="15927" max="15927" width="8.88671875" style="13" customWidth="1"/>
    <col min="15928" max="15928" width="7.88671875" style="13" customWidth="1"/>
    <col min="15929" max="16126" width="9.109375" style="13"/>
    <col min="16127" max="16127" width="5.88671875" style="13" customWidth="1"/>
    <col min="16128" max="16128" width="9.109375" style="13"/>
    <col min="16129" max="16129" width="27.6640625" style="13" customWidth="1"/>
    <col min="16130" max="16130" width="9.109375" style="13"/>
    <col min="16131" max="16147" width="3.88671875" style="13" customWidth="1"/>
    <col min="16148" max="16148" width="5.109375" style="13" customWidth="1"/>
    <col min="16149" max="16149" width="5" style="13" customWidth="1"/>
    <col min="16150" max="16150" width="4.5546875" style="13" customWidth="1"/>
    <col min="16151" max="16158" width="3.88671875" style="13" customWidth="1"/>
    <col min="16159" max="16159" width="3.5546875" style="13" customWidth="1"/>
    <col min="16160" max="16173" width="3.88671875" style="13" customWidth="1"/>
    <col min="16174" max="16174" width="5.44140625" style="13" customWidth="1"/>
    <col min="16175" max="16175" width="3.88671875" style="13" customWidth="1"/>
    <col min="16176" max="16176" width="4.6640625" style="13" customWidth="1"/>
    <col min="16177" max="16182" width="3.88671875" style="13" customWidth="1"/>
    <col min="16183" max="16183" width="8.88671875" style="13" customWidth="1"/>
    <col min="16184" max="16184" width="7.88671875" style="13" customWidth="1"/>
    <col min="16185" max="16384" width="9.109375" style="13"/>
  </cols>
  <sheetData>
    <row r="1" spans="2:58" ht="31.5" customHeight="1" thickBot="1" x14ac:dyDescent="0.35">
      <c r="B1" s="276" t="s">
        <v>112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  <c r="AX1" s="277"/>
      <c r="AY1" s="277"/>
      <c r="AZ1" s="277"/>
      <c r="BA1" s="277"/>
      <c r="BB1" s="277"/>
      <c r="BC1" s="277"/>
      <c r="BD1" s="277"/>
    </row>
    <row r="2" spans="2:58" ht="38.25" customHeight="1" x14ac:dyDescent="0.3">
      <c r="B2" s="245" t="s">
        <v>0</v>
      </c>
      <c r="C2" s="245" t="s">
        <v>1</v>
      </c>
      <c r="D2" s="236" t="s">
        <v>30</v>
      </c>
      <c r="E2" s="261"/>
      <c r="F2" s="261"/>
      <c r="G2" s="262"/>
      <c r="H2" s="232" t="s">
        <v>31</v>
      </c>
      <c r="I2" s="231" t="s">
        <v>32</v>
      </c>
      <c r="J2" s="231"/>
      <c r="K2" s="231"/>
      <c r="L2" s="232" t="s">
        <v>33</v>
      </c>
      <c r="M2" s="236" t="s">
        <v>34</v>
      </c>
      <c r="N2" s="237"/>
      <c r="O2" s="237"/>
      <c r="P2" s="238"/>
      <c r="Q2" s="231" t="s">
        <v>35</v>
      </c>
      <c r="R2" s="231"/>
      <c r="S2" s="231"/>
      <c r="T2" s="231"/>
      <c r="U2" s="232" t="s">
        <v>36</v>
      </c>
      <c r="V2" s="231" t="s">
        <v>37</v>
      </c>
      <c r="W2" s="231"/>
      <c r="X2" s="231"/>
      <c r="Y2" s="232" t="s">
        <v>38</v>
      </c>
      <c r="Z2" s="231" t="s">
        <v>39</v>
      </c>
      <c r="AA2" s="231"/>
      <c r="AB2" s="231"/>
      <c r="AC2" s="232" t="s">
        <v>40</v>
      </c>
      <c r="AD2" s="231" t="s">
        <v>41</v>
      </c>
      <c r="AE2" s="231"/>
      <c r="AF2" s="231"/>
      <c r="AG2" s="231"/>
      <c r="AH2" s="232" t="s">
        <v>42</v>
      </c>
      <c r="AI2" s="231" t="s">
        <v>43</v>
      </c>
      <c r="AJ2" s="231"/>
      <c r="AK2" s="231"/>
      <c r="AL2" s="232" t="s">
        <v>44</v>
      </c>
      <c r="AM2" s="236" t="s">
        <v>45</v>
      </c>
      <c r="AN2" s="237"/>
      <c r="AO2" s="237"/>
      <c r="AP2" s="238"/>
      <c r="AQ2" s="231" t="s">
        <v>46</v>
      </c>
      <c r="AR2" s="231"/>
      <c r="AS2" s="231"/>
      <c r="AT2" s="231"/>
      <c r="AU2" s="232" t="s">
        <v>47</v>
      </c>
      <c r="AV2" s="236" t="s">
        <v>2</v>
      </c>
      <c r="AW2" s="237"/>
      <c r="AX2" s="237"/>
      <c r="AY2" s="232" t="s">
        <v>48</v>
      </c>
      <c r="AZ2" s="231" t="s">
        <v>49</v>
      </c>
      <c r="BA2" s="231"/>
      <c r="BB2" s="231"/>
      <c r="BC2" s="278"/>
      <c r="BD2" s="245" t="s">
        <v>24</v>
      </c>
    </row>
    <row r="3" spans="2:58" ht="48.75" customHeight="1" x14ac:dyDescent="0.3">
      <c r="B3" s="246"/>
      <c r="C3" s="246"/>
      <c r="D3" s="235" t="s">
        <v>50</v>
      </c>
      <c r="E3" s="235" t="s">
        <v>51</v>
      </c>
      <c r="F3" s="235" t="s">
        <v>52</v>
      </c>
      <c r="G3" s="235" t="s">
        <v>53</v>
      </c>
      <c r="H3" s="233"/>
      <c r="I3" s="235" t="s">
        <v>54</v>
      </c>
      <c r="J3" s="235" t="s">
        <v>55</v>
      </c>
      <c r="K3" s="235" t="s">
        <v>56</v>
      </c>
      <c r="L3" s="233"/>
      <c r="M3" s="235" t="s">
        <v>57</v>
      </c>
      <c r="N3" s="235" t="s">
        <v>58</v>
      </c>
      <c r="O3" s="235" t="s">
        <v>59</v>
      </c>
      <c r="P3" s="235" t="s">
        <v>60</v>
      </c>
      <c r="Q3" s="235" t="s">
        <v>50</v>
      </c>
      <c r="R3" s="235" t="s">
        <v>51</v>
      </c>
      <c r="S3" s="235" t="s">
        <v>52</v>
      </c>
      <c r="T3" s="235" t="s">
        <v>53</v>
      </c>
      <c r="U3" s="233"/>
      <c r="V3" s="235" t="s">
        <v>61</v>
      </c>
      <c r="W3" s="235" t="s">
        <v>62</v>
      </c>
      <c r="X3" s="235" t="s">
        <v>63</v>
      </c>
      <c r="Y3" s="233"/>
      <c r="Z3" s="235" t="s">
        <v>64</v>
      </c>
      <c r="AA3" s="235" t="s">
        <v>65</v>
      </c>
      <c r="AB3" s="235" t="s">
        <v>66</v>
      </c>
      <c r="AC3" s="233"/>
      <c r="AD3" s="235" t="s">
        <v>64</v>
      </c>
      <c r="AE3" s="235" t="s">
        <v>65</v>
      </c>
      <c r="AF3" s="235" t="s">
        <v>66</v>
      </c>
      <c r="AG3" s="235" t="s">
        <v>67</v>
      </c>
      <c r="AH3" s="233"/>
      <c r="AI3" s="235" t="s">
        <v>54</v>
      </c>
      <c r="AJ3" s="235" t="s">
        <v>55</v>
      </c>
      <c r="AK3" s="235" t="s">
        <v>56</v>
      </c>
      <c r="AL3" s="233"/>
      <c r="AM3" s="235" t="s">
        <v>68</v>
      </c>
      <c r="AN3" s="235" t="s">
        <v>69</v>
      </c>
      <c r="AO3" s="235" t="s">
        <v>70</v>
      </c>
      <c r="AP3" s="235" t="s">
        <v>71</v>
      </c>
      <c r="AQ3" s="235" t="s">
        <v>50</v>
      </c>
      <c r="AR3" s="235" t="s">
        <v>51</v>
      </c>
      <c r="AS3" s="235" t="s">
        <v>52</v>
      </c>
      <c r="AT3" s="235" t="s">
        <v>53</v>
      </c>
      <c r="AU3" s="233"/>
      <c r="AV3" s="235" t="s">
        <v>54</v>
      </c>
      <c r="AW3" s="235" t="s">
        <v>55</v>
      </c>
      <c r="AX3" s="235" t="s">
        <v>56</v>
      </c>
      <c r="AY3" s="233"/>
      <c r="AZ3" s="240" t="s">
        <v>72</v>
      </c>
      <c r="BA3" s="240" t="s">
        <v>73</v>
      </c>
      <c r="BB3" s="240" t="s">
        <v>74</v>
      </c>
      <c r="BC3" s="275" t="s">
        <v>75</v>
      </c>
      <c r="BD3" s="246"/>
    </row>
    <row r="4" spans="2:58" ht="48.75" customHeight="1" x14ac:dyDescent="0.3">
      <c r="B4" s="246"/>
      <c r="C4" s="246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40"/>
      <c r="BA4" s="240"/>
      <c r="BB4" s="240"/>
      <c r="BC4" s="275"/>
      <c r="BD4" s="246"/>
    </row>
    <row r="5" spans="2:58" ht="16.2" thickBot="1" x14ac:dyDescent="0.35">
      <c r="B5" s="246"/>
      <c r="C5" s="246"/>
      <c r="D5" s="253" t="s">
        <v>3</v>
      </c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/>
      <c r="BA5" s="254"/>
      <c r="BB5" s="254"/>
      <c r="BC5" s="255"/>
      <c r="BD5" s="246"/>
    </row>
    <row r="6" spans="2:58" s="19" customFormat="1" ht="16.2" thickBot="1" x14ac:dyDescent="0.35">
      <c r="B6" s="279"/>
      <c r="C6" s="279"/>
      <c r="D6" s="67">
        <v>1</v>
      </c>
      <c r="E6" s="68">
        <v>2</v>
      </c>
      <c r="F6" s="68">
        <v>3</v>
      </c>
      <c r="G6" s="68">
        <v>4</v>
      </c>
      <c r="H6" s="68">
        <v>5</v>
      </c>
      <c r="I6" s="68">
        <v>6</v>
      </c>
      <c r="J6" s="68">
        <v>7</v>
      </c>
      <c r="K6" s="69">
        <v>8</v>
      </c>
      <c r="L6" s="69">
        <v>9</v>
      </c>
      <c r="M6" s="69">
        <v>10</v>
      </c>
      <c r="N6" s="69">
        <v>11</v>
      </c>
      <c r="O6" s="69">
        <v>12</v>
      </c>
      <c r="P6" s="69">
        <v>13</v>
      </c>
      <c r="Q6" s="69">
        <v>14</v>
      </c>
      <c r="R6" s="69">
        <v>15</v>
      </c>
      <c r="S6" s="69">
        <v>16</v>
      </c>
      <c r="T6" s="69">
        <v>17</v>
      </c>
      <c r="U6" s="69">
        <v>18</v>
      </c>
      <c r="V6" s="69">
        <v>19</v>
      </c>
      <c r="W6" s="69">
        <v>20</v>
      </c>
      <c r="X6" s="69">
        <v>21</v>
      </c>
      <c r="Y6" s="69">
        <v>22</v>
      </c>
      <c r="Z6" s="69">
        <v>23</v>
      </c>
      <c r="AA6" s="69">
        <v>24</v>
      </c>
      <c r="AB6" s="69">
        <v>25</v>
      </c>
      <c r="AC6" s="69">
        <v>26</v>
      </c>
      <c r="AD6" s="69">
        <v>27</v>
      </c>
      <c r="AE6" s="69">
        <v>28</v>
      </c>
      <c r="AF6" s="69">
        <v>29</v>
      </c>
      <c r="AG6" s="69">
        <v>30</v>
      </c>
      <c r="AH6" s="69">
        <v>31</v>
      </c>
      <c r="AI6" s="69">
        <v>32</v>
      </c>
      <c r="AJ6" s="69">
        <v>33</v>
      </c>
      <c r="AK6" s="69">
        <v>34</v>
      </c>
      <c r="AL6" s="69">
        <v>35</v>
      </c>
      <c r="AM6" s="69">
        <v>36</v>
      </c>
      <c r="AN6" s="69">
        <v>37</v>
      </c>
      <c r="AO6" s="69">
        <v>38</v>
      </c>
      <c r="AP6" s="69">
        <v>39</v>
      </c>
      <c r="AQ6" s="69">
        <v>40</v>
      </c>
      <c r="AR6" s="215">
        <v>41</v>
      </c>
      <c r="AS6" s="215">
        <v>42</v>
      </c>
      <c r="AT6" s="139">
        <v>43</v>
      </c>
      <c r="AU6" s="55">
        <v>44</v>
      </c>
      <c r="AV6" s="47">
        <v>45</v>
      </c>
      <c r="AW6" s="47">
        <v>46</v>
      </c>
      <c r="AX6" s="47">
        <v>47</v>
      </c>
      <c r="AY6" s="47">
        <v>48</v>
      </c>
      <c r="AZ6" s="47">
        <v>49</v>
      </c>
      <c r="BA6" s="47">
        <v>50</v>
      </c>
      <c r="BB6" s="47">
        <v>51</v>
      </c>
      <c r="BC6" s="48">
        <v>52</v>
      </c>
      <c r="BD6" s="279"/>
    </row>
    <row r="7" spans="2:58" s="104" customFormat="1" ht="32.25" customHeight="1" thickBot="1" x14ac:dyDescent="0.4">
      <c r="B7" s="186" t="s">
        <v>99</v>
      </c>
      <c r="C7" s="192" t="s">
        <v>100</v>
      </c>
      <c r="D7" s="106">
        <v>3</v>
      </c>
      <c r="E7" s="106">
        <v>3</v>
      </c>
      <c r="F7" s="106">
        <v>3</v>
      </c>
      <c r="G7" s="106">
        <v>3</v>
      </c>
      <c r="H7" s="106">
        <v>3</v>
      </c>
      <c r="I7" s="106">
        <v>3</v>
      </c>
      <c r="J7" s="106">
        <v>3</v>
      </c>
      <c r="K7" s="106">
        <v>7</v>
      </c>
      <c r="L7" s="106">
        <v>4</v>
      </c>
      <c r="M7" s="106"/>
      <c r="N7" s="106"/>
      <c r="O7" s="106"/>
      <c r="P7" s="106"/>
      <c r="Q7" s="106"/>
      <c r="R7" s="106"/>
      <c r="S7" s="106"/>
      <c r="T7" s="106"/>
      <c r="U7" s="177" t="s">
        <v>28</v>
      </c>
      <c r="V7" s="79">
        <f t="shared" ref="V7:V19" si="0">SUM(D7:T7)</f>
        <v>32</v>
      </c>
      <c r="W7" s="101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01"/>
      <c r="AP7" s="106"/>
      <c r="AQ7" s="106"/>
      <c r="AR7" s="218"/>
      <c r="AS7" s="218"/>
      <c r="AT7" s="218"/>
      <c r="AU7" s="99"/>
      <c r="AV7" s="79">
        <f>SUM(W7:AT7)</f>
        <v>0</v>
      </c>
      <c r="AW7" s="79"/>
      <c r="AX7" s="79"/>
      <c r="AY7" s="79"/>
      <c r="AZ7" s="79"/>
      <c r="BA7" s="79"/>
      <c r="BB7" s="79"/>
      <c r="BC7" s="120"/>
      <c r="BD7" s="107">
        <f>SUM(AV7,V7)</f>
        <v>32</v>
      </c>
    </row>
    <row r="8" spans="2:58" s="109" customFormat="1" ht="32.25" customHeight="1" thickBot="1" x14ac:dyDescent="0.35">
      <c r="B8" s="193" t="s">
        <v>16</v>
      </c>
      <c r="C8" s="194" t="s">
        <v>101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0"/>
      <c r="U8" s="177"/>
      <c r="V8" s="79">
        <f t="shared" si="0"/>
        <v>0</v>
      </c>
      <c r="W8" s="106">
        <v>4</v>
      </c>
      <c r="X8" s="106">
        <v>4</v>
      </c>
      <c r="Y8" s="106">
        <v>4</v>
      </c>
      <c r="Z8" s="106">
        <v>4</v>
      </c>
      <c r="AA8" s="106">
        <v>3</v>
      </c>
      <c r="AB8" s="106">
        <v>3</v>
      </c>
      <c r="AC8" s="106">
        <v>3</v>
      </c>
      <c r="AD8" s="106">
        <v>1</v>
      </c>
      <c r="AE8" s="106">
        <v>1</v>
      </c>
      <c r="AF8" s="106">
        <v>1</v>
      </c>
      <c r="AG8" s="106">
        <v>1</v>
      </c>
      <c r="AH8" s="106">
        <v>1</v>
      </c>
      <c r="AI8" s="106">
        <v>1</v>
      </c>
      <c r="AJ8" s="106">
        <v>1</v>
      </c>
      <c r="AK8" s="106"/>
      <c r="AL8" s="106"/>
      <c r="AM8" s="106"/>
      <c r="AN8" s="106"/>
      <c r="AO8" s="106"/>
      <c r="AP8" s="106"/>
      <c r="AQ8" s="106"/>
      <c r="AR8" s="218"/>
      <c r="AS8" s="218"/>
      <c r="AT8" s="218"/>
      <c r="AU8" s="177" t="s">
        <v>28</v>
      </c>
      <c r="AV8" s="79">
        <f>SUM(W8:AU8)</f>
        <v>32</v>
      </c>
      <c r="AW8" s="79"/>
      <c r="AX8" s="126"/>
      <c r="AY8" s="79"/>
      <c r="AZ8" s="79"/>
      <c r="BA8" s="79"/>
      <c r="BB8" s="79"/>
      <c r="BC8" s="120"/>
      <c r="BD8" s="107">
        <f>SUM(V8,AV8)</f>
        <v>32</v>
      </c>
    </row>
    <row r="9" spans="2:58" s="109" customFormat="1" ht="32.25" customHeight="1" thickBot="1" x14ac:dyDescent="0.35">
      <c r="B9" s="193" t="s">
        <v>15</v>
      </c>
      <c r="C9" s="194" t="s">
        <v>76</v>
      </c>
      <c r="D9" s="106">
        <v>2</v>
      </c>
      <c r="E9" s="106">
        <v>2</v>
      </c>
      <c r="F9" s="106">
        <v>2</v>
      </c>
      <c r="G9" s="106">
        <v>2</v>
      </c>
      <c r="H9" s="106">
        <v>2</v>
      </c>
      <c r="I9" s="106">
        <v>2</v>
      </c>
      <c r="J9" s="106">
        <v>2</v>
      </c>
      <c r="K9" s="106">
        <v>4</v>
      </c>
      <c r="L9" s="106">
        <v>4</v>
      </c>
      <c r="M9" s="106"/>
      <c r="N9" s="106"/>
      <c r="O9" s="106"/>
      <c r="P9" s="106"/>
      <c r="Q9" s="106"/>
      <c r="R9" s="106"/>
      <c r="S9" s="100"/>
      <c r="T9" s="96"/>
      <c r="U9" s="174"/>
      <c r="V9" s="86">
        <f t="shared" si="0"/>
        <v>22</v>
      </c>
      <c r="W9" s="101">
        <v>4</v>
      </c>
      <c r="X9" s="178">
        <v>4</v>
      </c>
      <c r="Y9" s="178">
        <v>4</v>
      </c>
      <c r="Z9" s="178">
        <v>3</v>
      </c>
      <c r="AA9" s="178">
        <v>4</v>
      </c>
      <c r="AB9" s="178">
        <v>4</v>
      </c>
      <c r="AC9" s="178">
        <v>4</v>
      </c>
      <c r="AD9" s="178">
        <v>1</v>
      </c>
      <c r="AE9" s="178">
        <v>1</v>
      </c>
      <c r="AF9" s="175">
        <v>2</v>
      </c>
      <c r="AG9" s="175">
        <v>1</v>
      </c>
      <c r="AH9" s="175">
        <v>1</v>
      </c>
      <c r="AI9" s="175">
        <v>1</v>
      </c>
      <c r="AJ9" s="175">
        <v>2</v>
      </c>
      <c r="AK9" s="95"/>
      <c r="AL9" s="175"/>
      <c r="AM9" s="106"/>
      <c r="AN9" s="106"/>
      <c r="AO9" s="106"/>
      <c r="AP9" s="106"/>
      <c r="AQ9" s="96"/>
      <c r="AR9" s="218"/>
      <c r="AS9" s="218"/>
      <c r="AT9" s="218"/>
      <c r="AU9" s="86" t="s">
        <v>28</v>
      </c>
      <c r="AV9" s="86">
        <f>SUM(W9:AU9)</f>
        <v>36</v>
      </c>
      <c r="AW9" s="86"/>
      <c r="AX9" s="86"/>
      <c r="AY9" s="86"/>
      <c r="AZ9" s="86"/>
      <c r="BA9" s="86"/>
      <c r="BB9" s="86"/>
      <c r="BC9" s="121"/>
      <c r="BD9" s="111">
        <f>SUM(V9,AV9)</f>
        <v>58</v>
      </c>
      <c r="BF9" s="88"/>
    </row>
    <row r="10" spans="2:58" s="109" customFormat="1" ht="41.25" customHeight="1" thickBot="1" x14ac:dyDescent="0.35">
      <c r="B10" s="193" t="s">
        <v>17</v>
      </c>
      <c r="C10" s="194" t="s">
        <v>102</v>
      </c>
      <c r="D10" s="106"/>
      <c r="E10" s="106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96"/>
      <c r="U10" s="174"/>
      <c r="V10" s="86">
        <f t="shared" si="0"/>
        <v>0</v>
      </c>
      <c r="W10" s="101">
        <v>5</v>
      </c>
      <c r="X10" s="178">
        <v>5</v>
      </c>
      <c r="Y10" s="178">
        <v>4</v>
      </c>
      <c r="Z10" s="178">
        <v>4</v>
      </c>
      <c r="AA10" s="178">
        <v>4</v>
      </c>
      <c r="AB10" s="178">
        <v>5</v>
      </c>
      <c r="AC10" s="178">
        <v>4</v>
      </c>
      <c r="AD10" s="178">
        <v>1</v>
      </c>
      <c r="AE10" s="178">
        <v>1</v>
      </c>
      <c r="AF10" s="178">
        <v>1</v>
      </c>
      <c r="AG10" s="101">
        <v>1</v>
      </c>
      <c r="AH10" s="101">
        <v>2</v>
      </c>
      <c r="AI10" s="101">
        <v>2</v>
      </c>
      <c r="AJ10" s="101">
        <v>5</v>
      </c>
      <c r="AK10" s="97"/>
      <c r="AL10" s="106"/>
      <c r="AM10" s="106"/>
      <c r="AN10" s="106"/>
      <c r="AO10" s="106"/>
      <c r="AP10" s="106"/>
      <c r="AQ10" s="90"/>
      <c r="AR10" s="218"/>
      <c r="AS10" s="218"/>
      <c r="AT10" s="218"/>
      <c r="AU10" s="183" t="s">
        <v>28</v>
      </c>
      <c r="AV10" s="86">
        <f t="shared" ref="AV10:AV20" si="1">SUM(W10:AU10)</f>
        <v>44</v>
      </c>
      <c r="AW10" s="86"/>
      <c r="AX10" s="86"/>
      <c r="AY10" s="86"/>
      <c r="AZ10" s="86"/>
      <c r="BA10" s="86"/>
      <c r="BB10" s="86"/>
      <c r="BC10" s="121"/>
      <c r="BD10" s="111">
        <f t="shared" ref="BD10:BD20" si="2">SUM(V10,AV10)</f>
        <v>44</v>
      </c>
      <c r="BF10" s="88"/>
    </row>
    <row r="11" spans="2:58" s="109" customFormat="1" ht="51" customHeight="1" thickBot="1" x14ac:dyDescent="0.35">
      <c r="B11" s="193" t="s">
        <v>103</v>
      </c>
      <c r="C11" s="194" t="s">
        <v>104</v>
      </c>
      <c r="D11" s="106"/>
      <c r="E11" s="106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74"/>
      <c r="V11" s="86">
        <f t="shared" si="0"/>
        <v>0</v>
      </c>
      <c r="W11" s="97">
        <v>3</v>
      </c>
      <c r="X11" s="97">
        <v>3</v>
      </c>
      <c r="Y11" s="97">
        <v>4</v>
      </c>
      <c r="Z11" s="97">
        <v>3</v>
      </c>
      <c r="AA11" s="97">
        <v>3</v>
      </c>
      <c r="AB11" s="97">
        <v>3</v>
      </c>
      <c r="AC11" s="97">
        <v>5</v>
      </c>
      <c r="AD11" s="97">
        <v>1</v>
      </c>
      <c r="AE11" s="97">
        <v>1</v>
      </c>
      <c r="AF11" s="97">
        <v>1</v>
      </c>
      <c r="AG11" s="97">
        <v>1</v>
      </c>
      <c r="AH11" s="97">
        <v>1</v>
      </c>
      <c r="AI11" s="97">
        <v>1</v>
      </c>
      <c r="AJ11" s="97">
        <v>2</v>
      </c>
      <c r="AK11" s="97"/>
      <c r="AL11" s="97"/>
      <c r="AM11" s="97"/>
      <c r="AN11" s="97"/>
      <c r="AO11" s="97"/>
      <c r="AP11" s="97"/>
      <c r="AQ11" s="97"/>
      <c r="AR11" s="218"/>
      <c r="AS11" s="218"/>
      <c r="AT11" s="218"/>
      <c r="AU11" s="205" t="s">
        <v>28</v>
      </c>
      <c r="AV11" s="86">
        <f t="shared" si="1"/>
        <v>32</v>
      </c>
      <c r="AW11" s="86"/>
      <c r="AX11" s="86"/>
      <c r="AY11" s="86"/>
      <c r="AZ11" s="86"/>
      <c r="BA11" s="86"/>
      <c r="BB11" s="86"/>
      <c r="BC11" s="121"/>
      <c r="BD11" s="111">
        <f t="shared" si="2"/>
        <v>32</v>
      </c>
      <c r="BF11" s="88"/>
    </row>
    <row r="12" spans="2:58" s="109" customFormat="1" ht="51" customHeight="1" thickBot="1" x14ac:dyDescent="0.35">
      <c r="B12" s="193" t="s">
        <v>145</v>
      </c>
      <c r="C12" s="194" t="s">
        <v>146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0"/>
      <c r="P12" s="100"/>
      <c r="Q12" s="100"/>
      <c r="R12" s="100"/>
      <c r="S12" s="100"/>
      <c r="T12" s="100"/>
      <c r="U12" s="177"/>
      <c r="V12" s="86">
        <f t="shared" si="0"/>
        <v>0</v>
      </c>
      <c r="W12" s="97">
        <v>2</v>
      </c>
      <c r="X12" s="97">
        <v>2</v>
      </c>
      <c r="Y12" s="97">
        <v>2</v>
      </c>
      <c r="Z12" s="97">
        <v>4</v>
      </c>
      <c r="AA12" s="97">
        <v>3</v>
      </c>
      <c r="AB12" s="97">
        <v>2</v>
      </c>
      <c r="AC12" s="97">
        <v>3</v>
      </c>
      <c r="AD12" s="97">
        <v>2</v>
      </c>
      <c r="AE12" s="97">
        <v>2</v>
      </c>
      <c r="AF12" s="97">
        <v>1</v>
      </c>
      <c r="AG12" s="97">
        <v>2</v>
      </c>
      <c r="AH12" s="97">
        <v>1</v>
      </c>
      <c r="AI12" s="97">
        <v>3</v>
      </c>
      <c r="AJ12" s="97">
        <v>4</v>
      </c>
      <c r="AK12" s="97"/>
      <c r="AL12" s="97"/>
      <c r="AM12" s="97"/>
      <c r="AN12" s="97"/>
      <c r="AO12" s="97"/>
      <c r="AP12" s="97"/>
      <c r="AQ12" s="97"/>
      <c r="AR12" s="218"/>
      <c r="AS12" s="218"/>
      <c r="AT12" s="218"/>
      <c r="AU12" s="205" t="s">
        <v>83</v>
      </c>
      <c r="AV12" s="86">
        <f t="shared" si="1"/>
        <v>33</v>
      </c>
      <c r="AW12" s="86"/>
      <c r="AX12" s="86"/>
      <c r="AY12" s="86"/>
      <c r="AZ12" s="86"/>
      <c r="BA12" s="86"/>
      <c r="BB12" s="86"/>
      <c r="BC12" s="121"/>
      <c r="BD12" s="111"/>
      <c r="BF12" s="88"/>
    </row>
    <row r="13" spans="2:58" s="109" customFormat="1" ht="32.25" customHeight="1" thickBot="1" x14ac:dyDescent="0.35">
      <c r="B13" s="186" t="s">
        <v>21</v>
      </c>
      <c r="C13" s="192" t="s">
        <v>93</v>
      </c>
      <c r="D13" s="106">
        <v>21</v>
      </c>
      <c r="E13" s="106">
        <v>21</v>
      </c>
      <c r="F13" s="106">
        <v>21</v>
      </c>
      <c r="G13" s="106">
        <v>21</v>
      </c>
      <c r="H13" s="106">
        <v>21</v>
      </c>
      <c r="I13" s="106">
        <v>21</v>
      </c>
      <c r="J13" s="106">
        <v>24</v>
      </c>
      <c r="K13" s="106">
        <v>23</v>
      </c>
      <c r="L13" s="106">
        <v>26</v>
      </c>
      <c r="M13" s="106"/>
      <c r="N13" s="106"/>
      <c r="O13" s="100"/>
      <c r="P13" s="100"/>
      <c r="Q13" s="100"/>
      <c r="R13" s="100"/>
      <c r="S13" s="100"/>
      <c r="T13" s="96"/>
      <c r="U13" s="177" t="s">
        <v>28</v>
      </c>
      <c r="V13" s="86">
        <f>SUM(D13:T13)</f>
        <v>199</v>
      </c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218"/>
      <c r="AS13" s="218"/>
      <c r="AT13" s="218"/>
      <c r="AU13" s="203"/>
      <c r="AV13" s="86">
        <f>SUM(W13:AU13)</f>
        <v>0</v>
      </c>
      <c r="AW13" s="86"/>
      <c r="AX13" s="86"/>
      <c r="AY13" s="86"/>
      <c r="AZ13" s="86"/>
      <c r="BA13" s="86"/>
      <c r="BB13" s="86"/>
      <c r="BC13" s="121"/>
      <c r="BD13" s="111">
        <f t="shared" si="2"/>
        <v>199</v>
      </c>
      <c r="BF13" s="88"/>
    </row>
    <row r="14" spans="2:58" s="109" customFormat="1" ht="32.25" customHeight="1" thickBot="1" x14ac:dyDescent="0.35">
      <c r="B14" s="193" t="s">
        <v>22</v>
      </c>
      <c r="C14" s="194" t="s">
        <v>19</v>
      </c>
      <c r="D14" s="106"/>
      <c r="E14" s="106"/>
      <c r="F14" s="100"/>
      <c r="G14" s="100"/>
      <c r="H14" s="100"/>
      <c r="I14" s="100"/>
      <c r="J14" s="100"/>
      <c r="K14" s="100"/>
      <c r="L14" s="100"/>
      <c r="M14" s="100"/>
      <c r="N14" s="100"/>
      <c r="O14" s="106">
        <v>36</v>
      </c>
      <c r="P14" s="106">
        <v>36</v>
      </c>
      <c r="Q14" s="106">
        <v>36</v>
      </c>
      <c r="R14" s="106">
        <v>36</v>
      </c>
      <c r="S14" s="106">
        <v>36</v>
      </c>
      <c r="T14" s="96">
        <v>36</v>
      </c>
      <c r="U14" s="177" t="s">
        <v>28</v>
      </c>
      <c r="V14" s="86">
        <f>SUM(D14:U14)</f>
        <v>216</v>
      </c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218"/>
      <c r="AS14" s="218"/>
      <c r="AT14" s="218"/>
      <c r="AU14" s="203"/>
      <c r="AV14" s="86">
        <f>SUM(W14:AU14)</f>
        <v>0</v>
      </c>
      <c r="AW14" s="86"/>
      <c r="AX14" s="86"/>
      <c r="AY14" s="86"/>
      <c r="AZ14" s="86"/>
      <c r="BA14" s="86"/>
      <c r="BB14" s="86"/>
      <c r="BC14" s="121"/>
      <c r="BD14" s="111">
        <f t="shared" si="2"/>
        <v>216</v>
      </c>
      <c r="BF14" s="88"/>
    </row>
    <row r="15" spans="2:58" s="109" customFormat="1" ht="32.25" customHeight="1" thickBot="1" x14ac:dyDescent="0.35">
      <c r="B15" s="186" t="s">
        <v>105</v>
      </c>
      <c r="C15" s="192" t="s">
        <v>106</v>
      </c>
      <c r="D15" s="106">
        <v>7</v>
      </c>
      <c r="E15" s="106">
        <v>7</v>
      </c>
      <c r="F15" s="106">
        <v>7</v>
      </c>
      <c r="G15" s="106">
        <v>8</v>
      </c>
      <c r="H15" s="106">
        <v>8</v>
      </c>
      <c r="I15" s="106">
        <v>8</v>
      </c>
      <c r="J15" s="106">
        <v>5</v>
      </c>
      <c r="K15" s="106"/>
      <c r="L15" s="106"/>
      <c r="M15" s="106"/>
      <c r="N15" s="202"/>
      <c r="O15" s="100"/>
      <c r="P15" s="100"/>
      <c r="Q15" s="100"/>
      <c r="R15" s="100"/>
      <c r="S15" s="100"/>
      <c r="T15" s="96"/>
      <c r="U15" s="174"/>
      <c r="V15" s="86">
        <f>SUM(D15:T15)</f>
        <v>50</v>
      </c>
      <c r="W15" s="97">
        <v>3</v>
      </c>
      <c r="X15" s="97">
        <v>3</v>
      </c>
      <c r="Y15" s="97">
        <v>3</v>
      </c>
      <c r="Z15" s="97">
        <v>3</v>
      </c>
      <c r="AA15" s="97">
        <v>4</v>
      </c>
      <c r="AB15" s="97">
        <v>3</v>
      </c>
      <c r="AC15" s="97">
        <v>1</v>
      </c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206" t="s">
        <v>5</v>
      </c>
      <c r="AR15" s="218"/>
      <c r="AS15" s="218"/>
      <c r="AT15" s="218"/>
      <c r="AU15" s="203"/>
      <c r="AV15" s="86">
        <f>SUM(W15:AU15)</f>
        <v>20</v>
      </c>
      <c r="AW15" s="86"/>
      <c r="AX15" s="201"/>
      <c r="AY15" s="86"/>
      <c r="AZ15" s="86"/>
      <c r="BA15" s="86"/>
      <c r="BB15" s="86"/>
      <c r="BC15" s="121"/>
      <c r="BD15" s="111">
        <f t="shared" si="2"/>
        <v>70</v>
      </c>
      <c r="BF15" s="88"/>
    </row>
    <row r="16" spans="2:58" s="109" customFormat="1" ht="41.25" customHeight="1" thickBot="1" x14ac:dyDescent="0.35">
      <c r="B16" s="193" t="s">
        <v>107</v>
      </c>
      <c r="C16" s="194" t="s">
        <v>93</v>
      </c>
      <c r="D16" s="94"/>
      <c r="E16" s="96"/>
      <c r="F16" s="96"/>
      <c r="G16" s="96"/>
      <c r="H16" s="96"/>
      <c r="I16" s="96"/>
      <c r="J16" s="96"/>
      <c r="K16" s="96"/>
      <c r="L16" s="96"/>
      <c r="M16" s="96">
        <v>36</v>
      </c>
      <c r="N16" s="96">
        <v>36</v>
      </c>
      <c r="O16" s="96"/>
      <c r="P16" s="96"/>
      <c r="Q16" s="96"/>
      <c r="R16" s="96"/>
      <c r="S16" s="96"/>
      <c r="T16" s="96"/>
      <c r="U16" s="174"/>
      <c r="V16" s="86">
        <f t="shared" si="0"/>
        <v>72</v>
      </c>
      <c r="W16" s="97">
        <v>14</v>
      </c>
      <c r="X16" s="97">
        <v>14</v>
      </c>
      <c r="Y16" s="97">
        <v>14</v>
      </c>
      <c r="Z16" s="97">
        <v>14</v>
      </c>
      <c r="AA16" s="97">
        <v>14</v>
      </c>
      <c r="AB16" s="97">
        <v>14</v>
      </c>
      <c r="AC16" s="97">
        <v>14</v>
      </c>
      <c r="AD16" s="97">
        <v>28</v>
      </c>
      <c r="AE16" s="97">
        <v>28</v>
      </c>
      <c r="AF16" s="97">
        <v>28</v>
      </c>
      <c r="AG16" s="97">
        <v>28</v>
      </c>
      <c r="AH16" s="97">
        <v>28</v>
      </c>
      <c r="AI16" s="97">
        <v>28</v>
      </c>
      <c r="AJ16" s="97">
        <v>22</v>
      </c>
      <c r="AK16" s="97"/>
      <c r="AL16" s="97"/>
      <c r="AM16" s="97"/>
      <c r="AN16" s="97"/>
      <c r="AO16" s="97"/>
      <c r="AP16" s="97"/>
      <c r="AQ16" s="112"/>
      <c r="AR16" s="218"/>
      <c r="AS16" s="218"/>
      <c r="AT16" s="218"/>
      <c r="AU16" s="183" t="s">
        <v>28</v>
      </c>
      <c r="AV16" s="86">
        <f t="shared" si="1"/>
        <v>288</v>
      </c>
      <c r="AW16" s="86"/>
      <c r="AX16" s="201"/>
      <c r="AY16" s="86"/>
      <c r="AZ16" s="86"/>
      <c r="BA16" s="86"/>
      <c r="BB16" s="86"/>
      <c r="BC16" s="121"/>
      <c r="BD16" s="111">
        <f t="shared" si="2"/>
        <v>360</v>
      </c>
      <c r="BF16" s="88"/>
    </row>
    <row r="17" spans="2:58 16383:16383" s="109" customFormat="1" ht="32.25" customHeight="1" thickBot="1" x14ac:dyDescent="0.35">
      <c r="B17" s="193" t="s">
        <v>108</v>
      </c>
      <c r="C17" s="194" t="s">
        <v>19</v>
      </c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95"/>
      <c r="P17" s="95"/>
      <c r="Q17" s="95"/>
      <c r="R17" s="95"/>
      <c r="S17" s="95"/>
      <c r="T17" s="95"/>
      <c r="U17" s="177"/>
      <c r="V17" s="86">
        <f>SUM(D17:T17)</f>
        <v>0</v>
      </c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>
        <v>36</v>
      </c>
      <c r="AL17" s="97">
        <v>36</v>
      </c>
      <c r="AM17" s="97">
        <v>36</v>
      </c>
      <c r="AN17" s="97">
        <v>36</v>
      </c>
      <c r="AO17" s="97">
        <v>36</v>
      </c>
      <c r="AP17" s="97">
        <v>36</v>
      </c>
      <c r="AQ17" s="112"/>
      <c r="AR17" s="218"/>
      <c r="AS17" s="218"/>
      <c r="AT17" s="218"/>
      <c r="AU17" s="183" t="s">
        <v>28</v>
      </c>
      <c r="AV17" s="86">
        <f>SUM(W17:AU17)</f>
        <v>216</v>
      </c>
      <c r="AW17" s="86"/>
      <c r="AX17" s="201"/>
      <c r="AY17" s="86"/>
      <c r="AZ17" s="86"/>
      <c r="BA17" s="86"/>
      <c r="BB17" s="86"/>
      <c r="BC17" s="121"/>
      <c r="BD17" s="111">
        <f>SUM(V17,AV17,)</f>
        <v>216</v>
      </c>
      <c r="BF17" s="88"/>
    </row>
    <row r="18" spans="2:58 16383:16383" s="109" customFormat="1" ht="32.25" customHeight="1" thickBot="1" x14ac:dyDescent="0.35">
      <c r="B18" s="190" t="s">
        <v>109</v>
      </c>
      <c r="C18" s="191" t="s">
        <v>12</v>
      </c>
      <c r="D18" s="106">
        <v>3</v>
      </c>
      <c r="E18" s="106">
        <v>3</v>
      </c>
      <c r="F18" s="106">
        <v>3</v>
      </c>
      <c r="G18" s="106">
        <v>2</v>
      </c>
      <c r="H18" s="106">
        <v>2</v>
      </c>
      <c r="I18" s="106">
        <v>2</v>
      </c>
      <c r="J18" s="106">
        <v>2</v>
      </c>
      <c r="K18" s="106">
        <v>2</v>
      </c>
      <c r="L18" s="106">
        <v>2</v>
      </c>
      <c r="M18" s="106"/>
      <c r="N18" s="106"/>
      <c r="O18" s="106"/>
      <c r="P18" s="106"/>
      <c r="Q18" s="106"/>
      <c r="R18" s="106"/>
      <c r="S18" s="106"/>
      <c r="T18" s="106"/>
      <c r="U18" s="177" t="s">
        <v>28</v>
      </c>
      <c r="V18" s="86">
        <f t="shared" si="0"/>
        <v>21</v>
      </c>
      <c r="W18" s="90">
        <v>1</v>
      </c>
      <c r="X18" s="90">
        <v>1</v>
      </c>
      <c r="Y18" s="90">
        <v>1</v>
      </c>
      <c r="Z18" s="90">
        <v>1</v>
      </c>
      <c r="AA18" s="90">
        <v>1</v>
      </c>
      <c r="AB18" s="90">
        <v>2</v>
      </c>
      <c r="AC18" s="90">
        <v>2</v>
      </c>
      <c r="AD18" s="90">
        <v>2</v>
      </c>
      <c r="AE18" s="90">
        <v>2</v>
      </c>
      <c r="AF18" s="90">
        <v>2</v>
      </c>
      <c r="AG18" s="90">
        <v>2</v>
      </c>
      <c r="AH18" s="90">
        <v>2</v>
      </c>
      <c r="AI18" s="90"/>
      <c r="AJ18" s="90"/>
      <c r="AK18" s="90"/>
      <c r="AL18" s="90"/>
      <c r="AM18" s="90"/>
      <c r="AN18" s="90"/>
      <c r="AO18" s="90"/>
      <c r="AP18" s="90"/>
      <c r="AQ18" s="90"/>
      <c r="AR18" s="218"/>
      <c r="AS18" s="218"/>
      <c r="AT18" s="218"/>
      <c r="AU18" s="183" t="s">
        <v>28</v>
      </c>
      <c r="AV18" s="86">
        <f t="shared" si="1"/>
        <v>19</v>
      </c>
      <c r="AW18" s="86"/>
      <c r="AX18" s="131"/>
      <c r="AY18" s="86"/>
      <c r="AZ18" s="86"/>
      <c r="BA18" s="86"/>
      <c r="BB18" s="86"/>
      <c r="BC18" s="121"/>
      <c r="BD18" s="111">
        <f t="shared" si="2"/>
        <v>40</v>
      </c>
      <c r="BF18" s="88"/>
    </row>
    <row r="19" spans="2:58 16383:16383" s="109" customFormat="1" ht="32.25" customHeight="1" x14ac:dyDescent="0.3">
      <c r="B19" s="103"/>
      <c r="C19" s="103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74"/>
      <c r="V19" s="86">
        <f t="shared" si="0"/>
        <v>0</v>
      </c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218"/>
      <c r="AS19" s="218"/>
      <c r="AT19" s="218"/>
      <c r="AU19" s="85"/>
      <c r="AV19" s="86">
        <f t="shared" si="1"/>
        <v>0</v>
      </c>
      <c r="AW19" s="86"/>
      <c r="AX19" s="86"/>
      <c r="AY19" s="86"/>
      <c r="AZ19" s="86"/>
      <c r="BA19" s="86"/>
      <c r="BB19" s="86"/>
      <c r="BC19" s="121"/>
      <c r="BD19" s="111">
        <f t="shared" si="2"/>
        <v>0</v>
      </c>
      <c r="BF19" s="88"/>
    </row>
    <row r="20" spans="2:58 16383:16383" s="38" customFormat="1" ht="32.25" customHeight="1" thickBot="1" x14ac:dyDescent="0.35">
      <c r="B20" s="44"/>
      <c r="C20" s="44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2"/>
      <c r="T20" s="207" t="s">
        <v>113</v>
      </c>
      <c r="U20" s="60"/>
      <c r="V20" s="14">
        <f>SUM(D20:T20)</f>
        <v>0</v>
      </c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72"/>
      <c r="AN20" s="72"/>
      <c r="AO20" s="72"/>
      <c r="AP20" s="72"/>
      <c r="AQ20" s="207" t="s">
        <v>113</v>
      </c>
      <c r="AR20" s="218"/>
      <c r="AS20" s="218"/>
      <c r="AT20" s="218"/>
      <c r="AU20" s="204"/>
      <c r="AV20" s="14">
        <f t="shared" si="1"/>
        <v>0</v>
      </c>
      <c r="AW20" s="14"/>
      <c r="AX20" s="14"/>
      <c r="AY20" s="14"/>
      <c r="AZ20" s="14"/>
      <c r="BA20" s="14"/>
      <c r="BB20" s="14"/>
      <c r="BC20" s="70"/>
      <c r="BD20" s="59">
        <f t="shared" si="2"/>
        <v>0</v>
      </c>
      <c r="BF20" s="15"/>
    </row>
    <row r="21" spans="2:58 16383:16383" s="37" customFormat="1" ht="30" customHeight="1" thickBot="1" x14ac:dyDescent="0.35">
      <c r="B21" s="256" t="s">
        <v>26</v>
      </c>
      <c r="C21" s="257"/>
      <c r="D21" s="73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53"/>
      <c r="U21" s="52"/>
      <c r="V21" s="47">
        <f>SUM(D21:T21)</f>
        <v>0</v>
      </c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1"/>
      <c r="AO21" s="50"/>
      <c r="AP21" s="51"/>
      <c r="AQ21" s="71"/>
      <c r="AR21" s="216">
        <v>36</v>
      </c>
      <c r="AS21" s="216">
        <v>36</v>
      </c>
      <c r="AT21" s="217">
        <v>36</v>
      </c>
      <c r="AU21" s="53"/>
      <c r="AV21" s="47"/>
      <c r="AW21" s="47"/>
      <c r="AX21" s="47"/>
      <c r="AY21" s="47"/>
      <c r="AZ21" s="47"/>
      <c r="BA21" s="47"/>
      <c r="BB21" s="47"/>
      <c r="BC21" s="48"/>
      <c r="BD21" s="64">
        <f>SUM(W21:BC21)</f>
        <v>108</v>
      </c>
    </row>
    <row r="22" spans="2:58 16383:16383" s="37" customFormat="1" ht="31.5" customHeight="1" thickBot="1" x14ac:dyDescent="0.35">
      <c r="B22" s="258" t="s">
        <v>29</v>
      </c>
      <c r="C22" s="259"/>
      <c r="D22" s="45">
        <f>SUM(D7:D20)</f>
        <v>36</v>
      </c>
      <c r="E22" s="46">
        <f>SUM(E7:E21)</f>
        <v>36</v>
      </c>
      <c r="F22" s="46">
        <f t="shared" ref="F22:L22" si="3">SUM(F7:F20)</f>
        <v>36</v>
      </c>
      <c r="G22" s="46">
        <f t="shared" si="3"/>
        <v>36</v>
      </c>
      <c r="H22" s="46">
        <f t="shared" si="3"/>
        <v>36</v>
      </c>
      <c r="I22" s="46">
        <f t="shared" si="3"/>
        <v>36</v>
      </c>
      <c r="J22" s="46">
        <f t="shared" si="3"/>
        <v>36</v>
      </c>
      <c r="K22" s="46">
        <f t="shared" si="3"/>
        <v>36</v>
      </c>
      <c r="L22" s="46">
        <f t="shared" si="3"/>
        <v>36</v>
      </c>
      <c r="M22" s="46">
        <f t="shared" ref="M22:S22" si="4">SUM(M7:M21)</f>
        <v>36</v>
      </c>
      <c r="N22" s="46">
        <f t="shared" si="4"/>
        <v>36</v>
      </c>
      <c r="O22" s="46">
        <f t="shared" si="4"/>
        <v>36</v>
      </c>
      <c r="P22" s="46">
        <f t="shared" si="4"/>
        <v>36</v>
      </c>
      <c r="Q22" s="46">
        <f t="shared" si="4"/>
        <v>36</v>
      </c>
      <c r="R22" s="46">
        <f t="shared" si="4"/>
        <v>36</v>
      </c>
      <c r="S22" s="46">
        <f t="shared" si="4"/>
        <v>36</v>
      </c>
      <c r="T22" s="46">
        <f>SUM(T7:T20)</f>
        <v>36</v>
      </c>
      <c r="U22" s="56"/>
      <c r="V22" s="47">
        <f>SUM(D22:T22)</f>
        <v>612</v>
      </c>
      <c r="W22" s="47">
        <f t="shared" ref="W22:AP22" si="5">SUM(W7:W21)</f>
        <v>36</v>
      </c>
      <c r="X22" s="47">
        <f t="shared" si="5"/>
        <v>36</v>
      </c>
      <c r="Y22" s="47">
        <f t="shared" si="5"/>
        <v>36</v>
      </c>
      <c r="Z22" s="47">
        <f t="shared" si="5"/>
        <v>36</v>
      </c>
      <c r="AA22" s="47">
        <f t="shared" si="5"/>
        <v>36</v>
      </c>
      <c r="AB22" s="47">
        <f t="shared" si="5"/>
        <v>36</v>
      </c>
      <c r="AC22" s="47">
        <f t="shared" si="5"/>
        <v>36</v>
      </c>
      <c r="AD22" s="47">
        <f t="shared" si="5"/>
        <v>36</v>
      </c>
      <c r="AE22" s="47">
        <f t="shared" si="5"/>
        <v>36</v>
      </c>
      <c r="AF22" s="47">
        <f t="shared" si="5"/>
        <v>36</v>
      </c>
      <c r="AG22" s="47">
        <f t="shared" si="5"/>
        <v>36</v>
      </c>
      <c r="AH22" s="47">
        <f t="shared" si="5"/>
        <v>36</v>
      </c>
      <c r="AI22" s="47">
        <f t="shared" si="5"/>
        <v>36</v>
      </c>
      <c r="AJ22" s="47">
        <f t="shared" si="5"/>
        <v>36</v>
      </c>
      <c r="AK22" s="47">
        <f t="shared" si="5"/>
        <v>36</v>
      </c>
      <c r="AL22" s="47">
        <f t="shared" si="5"/>
        <v>36</v>
      </c>
      <c r="AM22" s="47">
        <f t="shared" si="5"/>
        <v>36</v>
      </c>
      <c r="AN22" s="47">
        <f t="shared" si="5"/>
        <v>36</v>
      </c>
      <c r="AO22" s="47">
        <f t="shared" si="5"/>
        <v>36</v>
      </c>
      <c r="AP22" s="47">
        <f t="shared" si="5"/>
        <v>36</v>
      </c>
      <c r="AQ22" s="47">
        <v>36</v>
      </c>
      <c r="AR22" s="47">
        <f>SUM(AR7:AR21)</f>
        <v>36</v>
      </c>
      <c r="AS22" s="47">
        <f>SUM(AS7:AS21)</f>
        <v>36</v>
      </c>
      <c r="AT22" s="47">
        <f>SUM(AT7:AT21)</f>
        <v>36</v>
      </c>
      <c r="AU22" s="55"/>
      <c r="AV22" s="46">
        <f>SUM(W22:AU22)</f>
        <v>864</v>
      </c>
      <c r="AW22" s="46"/>
      <c r="AX22" s="46"/>
      <c r="AY22" s="46"/>
      <c r="AZ22" s="46"/>
      <c r="BA22" s="46"/>
      <c r="BB22" s="46"/>
      <c r="BC22" s="58"/>
      <c r="BD22" s="66">
        <f>SUM(BD7:BD21)</f>
        <v>1407</v>
      </c>
      <c r="XFC22" s="37">
        <f>SUM(BD22:XFB22)</f>
        <v>1407</v>
      </c>
    </row>
    <row r="23" spans="2:58 16383:16383" ht="16.5" customHeight="1" x14ac:dyDescent="0.3">
      <c r="B23" s="2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4"/>
      <c r="AM23" s="3"/>
      <c r="AN23" s="1"/>
      <c r="AO23" s="1"/>
      <c r="AP23" s="3"/>
      <c r="AQ23" s="3"/>
      <c r="AR23" s="3"/>
      <c r="AS23" s="3"/>
      <c r="AT23" s="3"/>
      <c r="AU23" s="1"/>
      <c r="AV23" s="1"/>
      <c r="AW23" s="1"/>
      <c r="AX23" s="1"/>
      <c r="AY23" s="1"/>
      <c r="AZ23" s="1"/>
      <c r="BA23" s="1"/>
      <c r="BB23" s="1"/>
      <c r="BC23" s="1"/>
    </row>
    <row r="24" spans="2:58 16383:16383" ht="16.5" customHeight="1" x14ac:dyDescent="0.3">
      <c r="B24" s="6"/>
      <c r="C24" s="7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</row>
    <row r="25" spans="2:58 16383:16383" ht="16.5" customHeight="1" x14ac:dyDescent="0.3">
      <c r="B25" s="5"/>
      <c r="C25" s="2"/>
      <c r="D25" s="3"/>
      <c r="E25" s="4"/>
      <c r="F25" s="280"/>
      <c r="G25" s="280"/>
      <c r="H25" s="280"/>
      <c r="I25" s="280"/>
      <c r="J25" s="280"/>
      <c r="K25" s="280"/>
      <c r="L25" s="1"/>
      <c r="M25" s="17"/>
      <c r="N25" s="1"/>
      <c r="O25" s="18" t="s">
        <v>25</v>
      </c>
      <c r="P25" s="18"/>
      <c r="Q25" s="18"/>
      <c r="R25" s="18"/>
      <c r="S25" s="19"/>
      <c r="T25" s="19"/>
      <c r="U25" s="19"/>
      <c r="V25" s="19"/>
      <c r="W25" s="4"/>
      <c r="X25" s="1"/>
      <c r="Y25" s="20"/>
      <c r="Z25" s="1"/>
      <c r="AA25" s="268" t="s">
        <v>11</v>
      </c>
      <c r="AB25" s="268"/>
      <c r="AC25" s="268"/>
      <c r="AD25" s="268"/>
      <c r="AE25" s="1"/>
      <c r="AF25" s="1"/>
      <c r="AG25" s="1"/>
      <c r="AH25" s="218"/>
      <c r="AI25" s="268" t="s">
        <v>23</v>
      </c>
      <c r="AJ25" s="268"/>
      <c r="AK25" s="268"/>
      <c r="AL25" s="268"/>
      <c r="AM25" s="268"/>
      <c r="AN25" s="268"/>
      <c r="AO25" s="268"/>
      <c r="AP25" s="268"/>
      <c r="AQ25" s="268"/>
      <c r="AR25" s="268"/>
      <c r="AS25" s="268"/>
      <c r="AT25" s="268"/>
      <c r="AU25" s="268"/>
      <c r="AV25" s="268"/>
      <c r="AW25" s="1"/>
      <c r="AX25" s="1"/>
      <c r="AY25" s="1"/>
      <c r="AZ25" s="1"/>
      <c r="BA25" s="1"/>
      <c r="BB25" s="1"/>
      <c r="BC25" s="1"/>
    </row>
    <row r="26" spans="2:58 16383:16383" x14ac:dyDescent="0.3">
      <c r="B26" s="5"/>
      <c r="C26" s="2"/>
      <c r="D26" s="3"/>
      <c r="E26" s="4"/>
      <c r="F26" s="280"/>
      <c r="G26" s="280"/>
      <c r="H26" s="280"/>
      <c r="I26" s="280"/>
      <c r="J26" s="280"/>
      <c r="K26" s="280"/>
      <c r="L26" s="1"/>
      <c r="M26" s="1"/>
      <c r="N26" s="1"/>
      <c r="O26" s="18"/>
      <c r="P26" s="18"/>
      <c r="Q26" s="18"/>
      <c r="R26" s="18"/>
      <c r="S26" s="19"/>
      <c r="T26" s="19"/>
      <c r="U26" s="19"/>
      <c r="V26" s="19"/>
      <c r="W26" s="4"/>
      <c r="X26" s="1"/>
      <c r="Y26" s="1"/>
      <c r="Z26" s="1"/>
      <c r="AA26" s="268"/>
      <c r="AB26" s="268"/>
      <c r="AC26" s="268"/>
      <c r="AD26" s="268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30" spans="2:58 16383:16383" x14ac:dyDescent="0.3">
      <c r="B30" s="13"/>
      <c r="C30" s="13"/>
    </row>
    <row r="31" spans="2:58 16383:16383" x14ac:dyDescent="0.3">
      <c r="B31" s="13"/>
      <c r="C31" s="13"/>
    </row>
    <row r="32" spans="2:58 16383:16383" x14ac:dyDescent="0.3">
      <c r="B32" s="13"/>
      <c r="C32" s="13"/>
    </row>
    <row r="33" spans="2:3" x14ac:dyDescent="0.3">
      <c r="B33" s="13"/>
      <c r="C33" s="13"/>
    </row>
    <row r="34" spans="2:3" x14ac:dyDescent="0.3">
      <c r="B34" s="13"/>
      <c r="C34" s="13"/>
    </row>
    <row r="41" spans="2:3" ht="15.75" customHeight="1" x14ac:dyDescent="0.3"/>
    <row r="45" spans="2:3" ht="17.25" customHeight="1" x14ac:dyDescent="0.3"/>
  </sheetData>
  <mergeCells count="76">
    <mergeCell ref="AI25:AV25"/>
    <mergeCell ref="B21:C21"/>
    <mergeCell ref="B22:C22"/>
    <mergeCell ref="D3:D4"/>
    <mergeCell ref="E3:E4"/>
    <mergeCell ref="AI3:AI4"/>
    <mergeCell ref="W3:W4"/>
    <mergeCell ref="AN3:AN4"/>
    <mergeCell ref="AO3:AO4"/>
    <mergeCell ref="AP3:AP4"/>
    <mergeCell ref="B2:B6"/>
    <mergeCell ref="C2:C6"/>
    <mergeCell ref="AJ3:AJ4"/>
    <mergeCell ref="AK3:AK4"/>
    <mergeCell ref="AM3:AM4"/>
    <mergeCell ref="V2:X2"/>
    <mergeCell ref="Y2:Y4"/>
    <mergeCell ref="Z2:AB2"/>
    <mergeCell ref="N3:N4"/>
    <mergeCell ref="AM2:AP2"/>
    <mergeCell ref="AH2:AH4"/>
    <mergeCell ref="AI2:AK2"/>
    <mergeCell ref="AL2:AL4"/>
    <mergeCell ref="X3:X4"/>
    <mergeCell ref="Z3:Z4"/>
    <mergeCell ref="AA3:AA4"/>
    <mergeCell ref="AB3:AB4"/>
    <mergeCell ref="AD3:AD4"/>
    <mergeCell ref="AE3:AE4"/>
    <mergeCell ref="AF3:AF4"/>
    <mergeCell ref="AG3:AG4"/>
    <mergeCell ref="F26:K26"/>
    <mergeCell ref="AA26:AD26"/>
    <mergeCell ref="AA25:AD25"/>
    <mergeCell ref="AC2:AC4"/>
    <mergeCell ref="AD2:AG2"/>
    <mergeCell ref="P3:P4"/>
    <mergeCell ref="Q3:Q4"/>
    <mergeCell ref="R3:R4"/>
    <mergeCell ref="S3:S4"/>
    <mergeCell ref="O3:O4"/>
    <mergeCell ref="F3:F4"/>
    <mergeCell ref="G3:G4"/>
    <mergeCell ref="I3:I4"/>
    <mergeCell ref="T3:T4"/>
    <mergeCell ref="V3:V4"/>
    <mergeCell ref="F25:K25"/>
    <mergeCell ref="B1:BD1"/>
    <mergeCell ref="AV2:AX2"/>
    <mergeCell ref="AZ2:BC2"/>
    <mergeCell ref="BD2:BD6"/>
    <mergeCell ref="D5:BC5"/>
    <mergeCell ref="D2:G2"/>
    <mergeCell ref="H2:H4"/>
    <mergeCell ref="I2:K2"/>
    <mergeCell ref="L2:L4"/>
    <mergeCell ref="M2:P2"/>
    <mergeCell ref="Q2:T2"/>
    <mergeCell ref="U2:U4"/>
    <mergeCell ref="J3:J4"/>
    <mergeCell ref="K3:K4"/>
    <mergeCell ref="M3:M4"/>
    <mergeCell ref="AS3:AS4"/>
    <mergeCell ref="AT3:AT4"/>
    <mergeCell ref="AV3:AV4"/>
    <mergeCell ref="BC3:BC4"/>
    <mergeCell ref="AW3:AW4"/>
    <mergeCell ref="AX3:AX4"/>
    <mergeCell ref="AZ3:AZ4"/>
    <mergeCell ref="BA3:BA4"/>
    <mergeCell ref="BB3:BB4"/>
    <mergeCell ref="AU2:AU4"/>
    <mergeCell ref="AY2:AY4"/>
    <mergeCell ref="AQ2:AT2"/>
    <mergeCell ref="AQ3:AQ4"/>
    <mergeCell ref="AR3:AR4"/>
  </mergeCells>
  <pageMargins left="0" right="0" top="0" bottom="0" header="0" footer="0"/>
  <pageSetup paperSize="9" scale="30" orientation="landscape" r:id="rId1"/>
  <ignoredErrors>
    <ignoredError sqref="W22:AP22 D22 F22:T22 AR22:AT22" formulaRange="1"/>
    <ignoredError sqref="BD17" formula="1"/>
    <ignoredError sqref="E22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Титульный лист</vt:lpstr>
      <vt:lpstr>1 курс</vt:lpstr>
      <vt:lpstr>2курс</vt:lpstr>
      <vt:lpstr>3курс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USER</cp:lastModifiedBy>
  <cp:lastPrinted>2020-08-19T19:10:40Z</cp:lastPrinted>
  <dcterms:created xsi:type="dcterms:W3CDTF">2016-10-05T07:30:48Z</dcterms:created>
  <dcterms:modified xsi:type="dcterms:W3CDTF">2021-10-19T06:09:21Z</dcterms:modified>
</cp:coreProperties>
</file>